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Администратор\Desktop\"/>
    </mc:Choice>
  </mc:AlternateContent>
  <bookViews>
    <workbookView xWindow="360" yWindow="276" windowWidth="14940" windowHeight="9156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Доходы!$A$21</definedName>
    <definedName name="APPT" localSheetId="2">Источники!#REF!</definedName>
    <definedName name="APPT" localSheetId="1">Расходы!#REF!</definedName>
    <definedName name="FILE_NAME" localSheetId="0">Доходы!$G$3</definedName>
    <definedName name="FIO" localSheetId="0">Доходы!$C$21</definedName>
    <definedName name="FIO" localSheetId="1">Расходы!#REF!</definedName>
    <definedName name="FORM_CODE" localSheetId="0">Доходы!$G$5</definedName>
    <definedName name="LAST_CELL" localSheetId="0">Доходы!$E$81</definedName>
    <definedName name="LAST_CELL" localSheetId="2">Источники!#REF!</definedName>
    <definedName name="LAST_CELL" localSheetId="1">Расходы!#REF!</definedName>
    <definedName name="PARAMS" localSheetId="0">Доходы!$G$1</definedName>
    <definedName name="PERIOD" localSheetId="0">Доходы!#REF!</definedName>
    <definedName name="RANGE_NAMES" localSheetId="0">Доходы!$G$6</definedName>
    <definedName name="RBEGIN_1" localSheetId="0">Доходы!$A$16</definedName>
    <definedName name="RBEGIN_1" localSheetId="2">Источники!$A$12</definedName>
    <definedName name="RBEGIN_1" localSheetId="1">Расходы!$A$13</definedName>
    <definedName name="REG_DATE" localSheetId="0">Доходы!$G$4</definedName>
    <definedName name="REND_1" localSheetId="0">Доходы!$A$81</definedName>
    <definedName name="REND_1" localSheetId="2">Источники!$A$18</definedName>
    <definedName name="REND_1" localSheetId="1">Расходы!#REF!</definedName>
    <definedName name="S_520" localSheetId="2">Источники!$A$14</definedName>
    <definedName name="S_620" localSheetId="2">Источники!$A$16</definedName>
    <definedName name="S_700" localSheetId="2">Источники!#REF!</definedName>
    <definedName name="S_700A" localSheetId="2">Источники!#REF!</definedName>
    <definedName name="SIGN" localSheetId="0">Доходы!$A$20:$C$22</definedName>
    <definedName name="SIGN" localSheetId="2">Источники!#REF!</definedName>
    <definedName name="SIGN" localSheetId="1">Расходы!#REF!</definedName>
    <definedName name="SRC_CODE" localSheetId="0">Доходы!#REF!</definedName>
    <definedName name="SRC_KIND" localSheetId="0">Доходы!#REF!</definedName>
  </definedNames>
  <calcPr calcId="162913"/>
</workbook>
</file>

<file path=xl/calcChain.xml><?xml version="1.0" encoding="utf-8"?>
<calcChain xmlns="http://schemas.openxmlformats.org/spreadsheetml/2006/main">
  <c r="E52" i="2" l="1"/>
  <c r="E15" i="2"/>
  <c r="E56" i="2"/>
  <c r="E16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13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3" i="2"/>
  <c r="E54" i="2"/>
  <c r="E55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</calcChain>
</file>

<file path=xl/sharedStrings.xml><?xml version="1.0" encoding="utf-8"?>
<sst xmlns="http://schemas.openxmlformats.org/spreadsheetml/2006/main" count="456" uniqueCount="341">
  <si>
    <t>на 01 марта 2024 г.</t>
  </si>
  <si>
    <t>01.03.2024</t>
  </si>
  <si>
    <t>Единица измерения: руб.</t>
  </si>
  <si>
    <t>001</t>
  </si>
  <si>
    <t/>
  </si>
  <si>
    <t xml:space="preserve">                                 1. Доходы бюджета</t>
  </si>
  <si>
    <t xml:space="preserve"> Наименование показателя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</si>
  <si>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</si>
  <si>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</si>
  <si>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</si>
  <si>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</si>
  <si>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</si>
  <si>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</si>
  <si>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Доходы бюджета - всего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</si>
  <si>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</si>
  <si>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</si>
  <si>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</si>
  <si>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</si>
  <si>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</si>
  <si>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</si>
  <si>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</si>
  <si>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</si>
  <si>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</si>
  <si>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</si>
  <si>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</si>
  <si>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</si>
  <si>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</si>
  <si>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</si>
  <si>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</si>
  <si>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</si>
  <si>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</si>
  <si>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</si>
  <si>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</si>
  <si>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</si>
  <si>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</si>
  <si>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182 10102030013000110</t>
  </si>
  <si>
    <t>-</t>
  </si>
  <si>
    <t>182 10102080011000110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</si>
  <si>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</t>
  </si>
  <si>
    <t>182 10102130011000110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</si>
  <si>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</t>
  </si>
  <si>
    <t>182 10102140011000110</t>
  </si>
  <si>
    <t>НАЛОГИ НА ТОВАРЫ (РАБОТЫ, УСЛУГИ), РЕАЛИЗУЕМЫЕ НА ТЕРРИТОРИИ РОССИЙСКОЙ ФЕДЕРАЦИИ</t>
  </si>
  <si>
    <t>182 10300000000000000</t>
  </si>
  <si>
    <t>Акцизы по подакцизным товарам (продукции), производимым на территории Российской Федерации</t>
  </si>
  <si>
    <t>182 10302000010000110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</si>
  <si>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</si>
  <si>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182 10302230010000110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</si>
  <si>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</si>
  <si>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</si>
  <si>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</si>
  <si>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182 10302240010000110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</si>
  <si>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</si>
  <si>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</si>
  <si>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</si>
  <si>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182 10302250010000110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</si>
  <si>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</si>
  <si>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</si>
  <si>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</si>
  <si>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182 10302260010000110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</si>
  <si>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</si>
  <si>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182 10302261010000110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</si>
  <si>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</si>
  <si>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</si>
  <si>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</si>
  <si>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</si>
  <si>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</si>
  <si>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</si>
  <si>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</si>
  <si>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</si>
  <si>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</si>
  <si>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</si>
  <si>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</si>
  <si>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</si>
  <si>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</si>
  <si>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</si>
  <si>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</si>
  <si>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</si>
  <si>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</si>
  <si>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</si>
  <si>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ДОХОДЫ ОТ ИСПОЛЬЗОВАНИЯ ИМУЩЕСТВА, НАХОДЯЩЕГОСЯ В ГОСУДАРСТВЕННОЙ И МУНИЦИПАЛЬНОЙ СОБСТВЕННОСТИ</t>
  </si>
  <si>
    <t>001 11100000000000000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</si>
  <si>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</si>
  <si>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001 11105000000000120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</si>
  <si>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</si>
  <si>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001 11105010000000120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</si>
  <si>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</si>
  <si>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001 11105013050000120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</si>
  <si>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</si>
  <si>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001 11105070000000120</t>
  </si>
  <si>
    <t>Доходы от сдачи в аренду имущества, составляющего казну сельских поселений (за исключением земельных участков)</t>
  </si>
  <si>
    <t>001 11105075100000120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</si>
  <si>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</si>
  <si>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001 11109000000000120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</si>
  <si>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</si>
  <si>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001 11109040000000120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</si>
  <si>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</si>
  <si>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001 11109045100000120</t>
  </si>
  <si>
    <t>ДОХОДЫ ОТ ОКАЗАНИЯ ПЛАТНЫХ УСЛУГ И КОМПЕНСАЦИИ ЗАТРАТ ГОСУДАРСТВА</t>
  </si>
  <si>
    <t>001 11300000000000000</t>
  </si>
  <si>
    <t>Доходы от оказания платных услуг (работ)</t>
  </si>
  <si>
    <t>001 11301000000000130</t>
  </si>
  <si>
    <t>Прочие доходы от оказания платных услуг (работ)</t>
  </si>
  <si>
    <t>001 11301990000000130</t>
  </si>
  <si>
    <t>Прочие доходы от оказания платных услуг (работ) получателями средств бюджетов сельских поселений</t>
  </si>
  <si>
    <t>001 11301995100000130</t>
  </si>
  <si>
    <t>ШТРАФЫ, САНКЦИИ, ВОЗМЕЩЕНИЕ УЩЕРБА</t>
  </si>
  <si>
    <t>001 11600000000000000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</si>
  <si>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</si>
  <si>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001 11607000010000140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</si>
  <si>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</si>
  <si>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001 11607090000000140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</si>
  <si>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сельского поселения</t>
  </si>
  <si>
    <t>001 11607090100000140</t>
  </si>
  <si>
    <t>ПРОЧИЕ НЕНАЛОГОВЫЕ ДОХОДЫ</t>
  </si>
  <si>
    <t>001 11700000000000000</t>
  </si>
  <si>
    <t>Прочие неналоговые доходы</t>
  </si>
  <si>
    <t>001 11705000000000180</t>
  </si>
  <si>
    <t>Прочие неналоговые доходы бюджетов сельских поселений</t>
  </si>
  <si>
    <t>001 11705050100000180</t>
  </si>
  <si>
    <t>БЕЗВОЗМЕЗДНЫЕ ПОСТУПЛЕНИЯ</t>
  </si>
  <si>
    <t>001 20000000000000000</t>
  </si>
  <si>
    <t>БЕЗВОЗМЕЗДНЫЕ ПОСТУПЛЕНИЯ ОТ ДРУГИХ БЮДЖЕТОВ БЮДЖЕТНОЙ СИСТЕМЫ РОССИЙСКОЙ ФЕДЕРАЦИИ</t>
  </si>
  <si>
    <t>001 20200000000000000</t>
  </si>
  <si>
    <t>Субсидии бюджетам бюджетной системы Российской Федерации (межбюджетные субсидии)</t>
  </si>
  <si>
    <t>001 20220000000000150</t>
  </si>
  <si>
    <t>Субсидии бюджетам на реализацию программ формирования современной городской среды</t>
  </si>
  <si>
    <t>001 20225555000000150</t>
  </si>
  <si>
    <t>Субсидии бюджетам сельских поселений на реализацию программ формирования современной городской среды</t>
  </si>
  <si>
    <t>001 20225555100000150</t>
  </si>
  <si>
    <t>Прочие субсидии</t>
  </si>
  <si>
    <t>001 20229999000000150</t>
  </si>
  <si>
    <t>Прочие субсидии бюджетам сельских поселений</t>
  </si>
  <si>
    <t>001 20229999100000150</t>
  </si>
  <si>
    <t>Субвенции бюджетам бюджетной системы Российской Федерации</t>
  </si>
  <si>
    <t>001 20230000000000150</t>
  </si>
  <si>
    <t>Субвенции местным бюджетам на выполнение передаваемых полномочий субъектов Российской Федерации</t>
  </si>
  <si>
    <t>001 20230024000000150</t>
  </si>
  <si>
    <t>Субвенции бюджетам сельских поселений на выполнение передаваемых полномочий субъектов Российской Федерации</t>
  </si>
  <si>
    <t>001 20230024100000150</t>
  </si>
  <si>
    <t>Субвенции бюджетам на осуществление первичного воинского учета на территориях, где отсутствуют военные комиссариаты</t>
  </si>
  <si>
    <t>001 20235118000000150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</si>
  <si>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</si>
  <si>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001 20235118100000150</t>
  </si>
  <si>
    <t xml:space="preserve">                          2. Расходы бюджета</t>
  </si>
  <si>
    <t>Код расхода по бюджетной классификации</t>
  </si>
  <si>
    <t>Расходы бюджета - всего</t>
  </si>
  <si>
    <t>x</t>
  </si>
  <si>
    <t>ОБЩЕГОСУДАРСТВЕННЫЕ ВОПРОСЫ</t>
  </si>
  <si>
    <t xml:space="preserve">000 0100 0000000000 000 </t>
  </si>
  <si>
    <t>Фонд оплаты труда учреждений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</si>
  <si>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</si>
  <si>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Фонд оплаты труда государственных (муниципальных) органов</t>
  </si>
  <si>
    <t>Иные выплаты государственных (муниципальных) органов привлекаемым лицам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</si>
  <si>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</si>
  <si>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Закупка товаров, работ и услуг для обеспечения государственных (муниципальных) нужд</t>
  </si>
  <si>
    <t>Иные закупки товаров, работ и услуг для обеспечения государственных (муниципальных) нужд</t>
  </si>
  <si>
    <t>Закупка товаров, работ, услуг в сфере информационно-коммуникационных технологий</t>
  </si>
  <si>
    <t>Прочая закупка товаров, работ и услуг</t>
  </si>
  <si>
    <t>Закупка энергетических ресурсов</t>
  </si>
  <si>
    <t>Премии и гранты</t>
  </si>
  <si>
    <t>Бюджетные инвестиции в объекты капитального строительства государственной (муниципальной) собственности</t>
  </si>
  <si>
    <t>Иные межбюджетные трансферты</t>
  </si>
  <si>
    <t>Иные бюджетные ассигнования</t>
  </si>
  <si>
    <t>Исполнение судебных актов Российской Федерации и мировых соглашений по возмещению причиненного вреда</t>
  </si>
  <si>
    <t>Уплата налогов, сборов и иных платежей</t>
  </si>
  <si>
    <t>Уплата налога на имущество организаций и земельного налога</t>
  </si>
  <si>
    <t>Уплата иных платежей</t>
  </si>
  <si>
    <t>Резервные средства</t>
  </si>
  <si>
    <t>Специальные расходы</t>
  </si>
  <si>
    <t>Функционирование высшего должностного лица субъекта Российской Федерации и муниципального образования</t>
  </si>
  <si>
    <t xml:space="preserve">000 0102 0000000000 000 </t>
  </si>
  <si>
    <t xml:space="preserve">000 0102 0000000000 121 </t>
  </si>
  <si>
    <t xml:space="preserve">000 0102 0000000000 129 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</si>
  <si>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</si>
  <si>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 xml:space="preserve">000 0103 0000000000 000 </t>
  </si>
  <si>
    <t xml:space="preserve">000 0103 0000000000 121 </t>
  </si>
  <si>
    <t xml:space="preserve">000 0103 0000000000 123 </t>
  </si>
  <si>
    <t xml:space="preserve">000 0103 0000000000 129 </t>
  </si>
  <si>
    <t xml:space="preserve">000 0103 0000000000 242 </t>
  </si>
  <si>
    <t xml:space="preserve">000 0103 0000000000 244 </t>
  </si>
  <si>
    <t xml:space="preserve">000 0103 0000000000 853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</si>
  <si>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</si>
  <si>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000 0104 0000000000 000 </t>
  </si>
  <si>
    <t xml:space="preserve">000 0104 0000000000 121 </t>
  </si>
  <si>
    <t xml:space="preserve">000 0104 0000000000 129 </t>
  </si>
  <si>
    <t xml:space="preserve">000 0104 0000000000 242 </t>
  </si>
  <si>
    <t xml:space="preserve">000 0104 0000000000 244 </t>
  </si>
  <si>
    <t xml:space="preserve">000 0104 0000000000 247 </t>
  </si>
  <si>
    <t xml:space="preserve">000 0104 0000000000 540 </t>
  </si>
  <si>
    <t xml:space="preserve">000 0104 0000000000 853 </t>
  </si>
  <si>
    <t>Обеспечение деятельности финансовых, налоговых и таможенных органов и органов финансового (финансово-бюджетного) надзора</t>
  </si>
  <si>
    <t xml:space="preserve">000 0106 0000000000 000 </t>
  </si>
  <si>
    <t xml:space="preserve">000 0106 0000000000 121 </t>
  </si>
  <si>
    <t xml:space="preserve">000 0106 0000000000 129 </t>
  </si>
  <si>
    <t xml:space="preserve">000 0106 0000000000 242 </t>
  </si>
  <si>
    <t>Обеспечение проведения выборов и референдумов</t>
  </si>
  <si>
    <t xml:space="preserve">000 0107 0000000000 000 </t>
  </si>
  <si>
    <t xml:space="preserve">000 0107 0000000000 880 </t>
  </si>
  <si>
    <t>Резервные фонды</t>
  </si>
  <si>
    <t xml:space="preserve">000 0111 0000000000 000 </t>
  </si>
  <si>
    <t xml:space="preserve">000 0111 0000000000 870 </t>
  </si>
  <si>
    <t>Другие общегосударственные вопросы</t>
  </si>
  <si>
    <t xml:space="preserve">000 0113 0000000000 000 </t>
  </si>
  <si>
    <t xml:space="preserve">000 0113 0000000000 111 </t>
  </si>
  <si>
    <t xml:space="preserve">000 0113 0000000000 119 </t>
  </si>
  <si>
    <t xml:space="preserve">000 0113 0000000000 242 </t>
  </si>
  <si>
    <t xml:space="preserve">000 0113 0000000000 244 </t>
  </si>
  <si>
    <t xml:space="preserve">000 0113 0000000000 350 </t>
  </si>
  <si>
    <t xml:space="preserve">000 0113 0000000000 414 </t>
  </si>
  <si>
    <t xml:space="preserve">000 0113 0000000000 831 </t>
  </si>
  <si>
    <t xml:space="preserve">000 0113 0000000000 851 </t>
  </si>
  <si>
    <t xml:space="preserve">000 0113 0000000000 853 </t>
  </si>
  <si>
    <t>НАЦИОНАЛЬНАЯ ОБОРОНА</t>
  </si>
  <si>
    <t xml:space="preserve">000 0200 0000000000 000 </t>
  </si>
  <si>
    <t>Мобилизационная и вневойсковая подготовка</t>
  </si>
  <si>
    <t xml:space="preserve">000 0203 0000000000 000 </t>
  </si>
  <si>
    <t xml:space="preserve">000 0203 0000000000 121 </t>
  </si>
  <si>
    <t xml:space="preserve">000 0203 0000000000 129 </t>
  </si>
  <si>
    <t>НАЦИОНАЛЬНАЯ БЕЗОПАСНОСТЬ И ПРАВООХРАНИТЕЛЬНАЯ ДЕЯТЕЛЬНОСТЬ</t>
  </si>
  <si>
    <t xml:space="preserve">000 0300 0000000000 000 </t>
  </si>
  <si>
    <t>Защита населения и территории от чрезвычайных ситуаций природного и техногенного характера, пожарная безопасность</t>
  </si>
  <si>
    <t xml:space="preserve">000 0310 0000000000 000 </t>
  </si>
  <si>
    <t xml:space="preserve">000 0310 0000000000 111 </t>
  </si>
  <si>
    <t xml:space="preserve">000 0310 0000000000 119 </t>
  </si>
  <si>
    <t xml:space="preserve">000 0310 0000000000 200 </t>
  </si>
  <si>
    <t xml:space="preserve">000 0310 0000000000 240 </t>
  </si>
  <si>
    <t xml:space="preserve">000 0310 0000000000 242 </t>
  </si>
  <si>
    <t xml:space="preserve">000 0310 0000000000 244 </t>
  </si>
  <si>
    <t xml:space="preserve">000 0310 0000000000 800 </t>
  </si>
  <si>
    <t xml:space="preserve">000 0310 0000000000 850 </t>
  </si>
  <si>
    <t xml:space="preserve">000 0310 0000000000 853 </t>
  </si>
  <si>
    <t>Другие вопросы в области национальной безопасности и правоохранительной деятельности</t>
  </si>
  <si>
    <t xml:space="preserve">000 0314 0000000000 000 </t>
  </si>
  <si>
    <t xml:space="preserve">000 0314 0000000000 244 </t>
  </si>
  <si>
    <t>НАЦИОНАЛЬНАЯ ЭКОНОМИКА</t>
  </si>
  <si>
    <t xml:space="preserve">000 0400 0000000000 000 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</si>
  <si>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</si>
  <si>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>Топливно-энергетический комплекс</t>
  </si>
  <si>
    <t xml:space="preserve">000 0402 0000000000 000 </t>
  </si>
  <si>
    <t xml:space="preserve">000 0402 0000000000 811 </t>
  </si>
  <si>
    <t>Дорожное хозяйство (дорожные фонды)</t>
  </si>
  <si>
    <t xml:space="preserve">000 0409 0000000000 000 </t>
  </si>
  <si>
    <t xml:space="preserve">000 0409 0000000000 244 </t>
  </si>
  <si>
    <t>Другие вопросы в области национальной экономики</t>
  </si>
  <si>
    <t xml:space="preserve">000 0412 0000000000 000 </t>
  </si>
  <si>
    <t xml:space="preserve">000 0412 0000000000 244 </t>
  </si>
  <si>
    <t>ЖИЛИЩНО-КОММУНАЛЬНОЕ ХОЗЯЙСТВО</t>
  </si>
  <si>
    <t xml:space="preserve">000 0500 0000000000 000 </t>
  </si>
  <si>
    <t xml:space="preserve">000 0500 0000000000 111 </t>
  </si>
  <si>
    <t xml:space="preserve">000 0500 0000000000 119 </t>
  </si>
  <si>
    <t xml:space="preserve">000 0500 0000000000 242 </t>
  </si>
  <si>
    <t xml:space="preserve">000 0500 0000000000 244 </t>
  </si>
  <si>
    <t xml:space="preserve">000 0500 0000000000 247 </t>
  </si>
  <si>
    <t>Субсидии (гранты в форме субсидий) на финансовое обеспечение затрат в связи с производством (реализацией товаров), выполнением работ, оказанием услуг, подлежащие казначейскому сопровождению</t>
  </si>
  <si>
    <t xml:space="preserve">000 0500 0000000000 812 </t>
  </si>
  <si>
    <t>Уплата прочих налогов, сборов</t>
  </si>
  <si>
    <t xml:space="preserve">000 0500 0000000000 852 </t>
  </si>
  <si>
    <t xml:space="preserve">000 0500 0000000000 853 </t>
  </si>
  <si>
    <t>Жилищное хозяйство</t>
  </si>
  <si>
    <t xml:space="preserve">000 0501 0000000000 000 </t>
  </si>
  <si>
    <t xml:space="preserve">000 0501 0000000000 244 </t>
  </si>
  <si>
    <t xml:space="preserve">000 0501 0000000000 812 </t>
  </si>
  <si>
    <t>Коммунальное хозяйство</t>
  </si>
  <si>
    <t xml:space="preserve">000 0502 0000000000 000 </t>
  </si>
  <si>
    <t xml:space="preserve">000 0502 0000000000 244 </t>
  </si>
  <si>
    <t xml:space="preserve">000 0502 0000000000 812 </t>
  </si>
  <si>
    <t>Благоустройство</t>
  </si>
  <si>
    <t xml:space="preserve">000 0503 0000000000 000 </t>
  </si>
  <si>
    <t xml:space="preserve">000 0503 0000000000 111 </t>
  </si>
  <si>
    <t xml:space="preserve">000 0503 0000000000 119 </t>
  </si>
  <si>
    <t xml:space="preserve">000 0503 0000000000 242 </t>
  </si>
  <si>
    <t xml:space="preserve">000 0503 0000000000 244 </t>
  </si>
  <si>
    <t xml:space="preserve">000 0503 0000000000 247 </t>
  </si>
  <si>
    <t xml:space="preserve">000 0503 0000000000 852 </t>
  </si>
  <si>
    <t xml:space="preserve">000 0503 0000000000 853 </t>
  </si>
  <si>
    <t>ОБРАЗОВАНИЕ</t>
  </si>
  <si>
    <t xml:space="preserve">000 0700 0000000000 000 </t>
  </si>
  <si>
    <t>Субсидии автономным учреждениям на иные цели</t>
  </si>
  <si>
    <t>Молодежная политика</t>
  </si>
  <si>
    <t xml:space="preserve">000 0707 0000000000 000 </t>
  </si>
  <si>
    <t xml:space="preserve">000 0707 0000000000 244 </t>
  </si>
  <si>
    <t xml:space="preserve">000 0707 0000000000 622 </t>
  </si>
  <si>
    <t>КУЛЬТУРА, КИНЕМАТОГРАФИЯ</t>
  </si>
  <si>
    <t xml:space="preserve">000 0800 0000000000 000 </t>
  </si>
  <si>
    <t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</si>
  <si>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000 0800 0000000000 621 </t>
  </si>
  <si>
    <t xml:space="preserve">000 0800 0000000000 622 </t>
  </si>
  <si>
    <t>Культура</t>
  </si>
  <si>
    <t xml:space="preserve">000 0801 0000000000 000 </t>
  </si>
  <si>
    <t xml:space="preserve">000 0801 0000000000 621 </t>
  </si>
  <si>
    <t xml:space="preserve">000 0801 0000000000 622 </t>
  </si>
  <si>
    <t>СОЦИАЛЬНАЯ ПОЛИТИКА</t>
  </si>
  <si>
    <t xml:space="preserve">000 1000 0000000000 000 </t>
  </si>
  <si>
    <t>Иные пенсии, социальные доплаты к пенсиям</t>
  </si>
  <si>
    <t xml:space="preserve">000 1000 0000000000 312 </t>
  </si>
  <si>
    <t>Пособия, компенсации и иные социальные выплаты гражданам, кроме публичных нормативных обязательств</t>
  </si>
  <si>
    <t xml:space="preserve">000 1000 0000000000 321 </t>
  </si>
  <si>
    <t>Приобретение товаров, работ, услуг в пользу граждан в целях их социального обеспечения</t>
  </si>
  <si>
    <t xml:space="preserve">000 1000 0000000000 323 </t>
  </si>
  <si>
    <t>Пенсионное обеспечение</t>
  </si>
  <si>
    <t xml:space="preserve">000 1001 0000000000 000 </t>
  </si>
  <si>
    <t xml:space="preserve">000 1001 0000000000 312 </t>
  </si>
  <si>
    <t>Социальное обеспечение населения</t>
  </si>
  <si>
    <t xml:space="preserve">000 1003 0000000000 000 </t>
  </si>
  <si>
    <t xml:space="preserve">000 1003 0000000000 321 </t>
  </si>
  <si>
    <t xml:space="preserve">000 1003 0000000000 323 </t>
  </si>
  <si>
    <t>ФИЗИЧЕСКАЯ КУЛЬТУРА И СПОРТ</t>
  </si>
  <si>
    <t xml:space="preserve">000 1100 0000000000 000 </t>
  </si>
  <si>
    <t xml:space="preserve">000 1100 0000000000 244 </t>
  </si>
  <si>
    <t>Другие вопросы в области физической культуры и спорта</t>
  </si>
  <si>
    <t xml:space="preserve">000 1105 0000000000 000 </t>
  </si>
  <si>
    <t xml:space="preserve">000 1105 0000000000 244 </t>
  </si>
  <si>
    <t xml:space="preserve">x                    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</si>
  <si>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</si>
  <si>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</si>
  <si>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</si>
  <si>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источники внутреннего финансирования бюджета</t>
  </si>
  <si>
    <t>из них:</t>
  </si>
  <si>
    <t>источники внешнего финансирования бюджета</t>
  </si>
  <si>
    <t>Увеличение прочих остатков денежных средств бюджетов сельских поселений</t>
  </si>
  <si>
    <t>001 01050201100000510</t>
  </si>
  <si>
    <t>Уменьшение прочих остатков денежных средств бюджетов сельских поселений</t>
  </si>
  <si>
    <t>001 01050201100000610</t>
  </si>
  <si>
    <t>Доходы/EXPORT_SRC_KIND</t>
  </si>
  <si>
    <t>СБС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</si>
  <si>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</si>
  <si>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</si>
  <si>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</si>
  <si>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</si>
  <si>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</si>
  <si>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</si>
  <si>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</si>
  <si>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</si>
  <si>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</si>
  <si>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</si>
  <si>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</si>
  <si>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C:\117Y01.txt</t>
  </si>
  <si>
    <t>Доходы/EXPORT_SRC_CODE</t>
  </si>
  <si>
    <t>Доходы/PERIOD</t>
  </si>
  <si>
    <t xml:space="preserve">ОТЧЕТ ОБ ИСПОЛНЕНИИ БЮДЖЕТА МО "БУГРОВСКОЕ СЕЛЬСКОЕ ПОСЕЛЕНИЕ" ВСЕВОЛОЖСКОГО МУНИЦИПАЛЬНОГО РАЙОНА ЛЕНИНГРАДСКОЙ ОБЛАСТИ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</si>
</sst>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3" formatCode="?"/>
  </numFmts>
  <fonts count="6" x14ac:knownFonts="1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/>
    <xf numFmtId="0" fontId="2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/>
    <xf numFmtId="49" fontId="2" fillId="0" borderId="0" xfId="0" applyNumberFormat="1" applyFont="1" applyBorder="1" applyAlignment="1" applyProtection="1">
      <alignment horizontal="left"/>
    </xf>
    <xf numFmtId="0" fontId="1" fillId="0" borderId="0" xfId="0" applyFont="1" applyBorder="1" applyAlignment="1" applyProtection="1"/>
    <xf numFmtId="0" fontId="2" fillId="0" borderId="11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3" xfId="0" applyNumberFormat="1" applyFont="1" applyBorder="1" applyAlignment="1" applyProtection="1">
      <alignment horizontal="center" vertical="center"/>
    </xf>
    <xf numFmtId="49" fontId="2" fillId="0" borderId="14" xfId="0" applyNumberFormat="1" applyFont="1" applyBorder="1" applyAlignment="1" applyProtection="1">
      <alignment horizontal="center" vertical="center"/>
    </xf>
    <xf numFmtId="49" fontId="2" fillId="0" borderId="15" xfId="0" applyNumberFormat="1" applyFont="1" applyBorder="1" applyAlignment="1" applyProtection="1">
      <alignment horizontal="left" wrapText="1"/>
    </xf>
    <xf numFmtId="49" fontId="2" fillId="0" borderId="16" xfId="0" applyNumberFormat="1" applyFont="1" applyBorder="1" applyAlignment="1" applyProtection="1">
      <alignment horizontal="center"/>
    </xf>
    <xf numFmtId="4" fontId="2" fillId="0" borderId="17" xfId="0" applyNumberFormat="1" applyFont="1" applyBorder="1" applyAlignment="1" applyProtection="1">
      <alignment horizontal="right"/>
    </xf>
    <xf numFmtId="4" fontId="2" fillId="0" borderId="18" xfId="0" applyNumberFormat="1" applyFont="1" applyBorder="1" applyAlignment="1" applyProtection="1">
      <alignment horizontal="right"/>
    </xf>
    <xf numFmtId="49" fontId="2" fillId="0" borderId="19" xfId="0" applyNumberFormat="1" applyFont="1" applyBorder="1" applyAlignment="1" applyProtection="1">
      <alignment horizontal="left" wrapText="1"/>
    </xf>
    <xf numFmtId="49" fontId="2" fillId="0" borderId="20" xfId="0" applyNumberFormat="1" applyFont="1" applyBorder="1" applyAlignment="1" applyProtection="1">
      <alignment horizontal="center"/>
    </xf>
    <xf numFmtId="4" fontId="2" fillId="0" borderId="21" xfId="0" applyNumberFormat="1" applyFont="1" applyBorder="1" applyAlignment="1" applyProtection="1">
      <alignment horizontal="right"/>
    </xf>
    <xf numFmtId="4" fontId="2" fillId="0" borderId="22" xfId="0" applyNumberFormat="1" applyFont="1" applyBorder="1" applyAlignment="1" applyProtection="1">
      <alignment horizontal="right"/>
    </xf>
    <xf numFmtId="49" fontId="2" fillId="0" borderId="23" xfId="0" applyNumberFormat="1" applyFont="1" applyBorder="1" applyAlignment="1" applyProtection="1">
      <alignment horizontal="left" wrapText="1"/>
    </xf>
    <xf numFmtId="49" fontId="2" fillId="0" borderId="24" xfId="0" applyNumberFormat="1" applyFont="1" applyBorder="1" applyAlignment="1" applyProtection="1">
      <alignment horizontal="center"/>
    </xf>
    <xf numFmtId="4" fontId="2" fillId="0" borderId="9" xfId="0" applyNumberFormat="1" applyFont="1" applyBorder="1" applyAlignment="1" applyProtection="1">
      <alignment horizontal="right"/>
    </xf>
    <xf numFmtId="4" fontId="2" fillId="0" borderId="10" xfId="0" applyNumberFormat="1" applyFont="1" applyBorder="1" applyAlignment="1" applyProtection="1">
      <alignment horizontal="right"/>
    </xf>
    <xf numFmtId="173" fontId="2" fillId="0" borderId="23" xfId="0" applyNumberFormat="1" applyFont="1" applyBorder="1" applyAlignment="1" applyProtection="1">
      <alignment horizontal="left" wrapText="1"/>
    </xf>
    <xf numFmtId="0" fontId="2" fillId="0" borderId="25" xfId="0" applyFont="1" applyBorder="1" applyAlignment="1" applyProtection="1">
      <alignment horizontal="left"/>
    </xf>
    <xf numFmtId="0" fontId="2" fillId="0" borderId="26" xfId="0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28" xfId="0" applyFont="1" applyBorder="1" applyAlignment="1" applyProtection="1">
      <alignment vertical="center" wrapText="1"/>
    </xf>
    <xf numFmtId="49" fontId="2" fillId="0" borderId="28" xfId="0" applyNumberFormat="1" applyFont="1" applyBorder="1" applyAlignment="1" applyProtection="1">
      <alignment horizontal="center" vertical="center" wrapText="1"/>
    </xf>
    <xf numFmtId="49" fontId="2" fillId="0" borderId="7" xfId="0" applyNumberFormat="1" applyFont="1" applyBorder="1" applyAlignment="1" applyProtection="1">
      <alignment vertical="center"/>
    </xf>
    <xf numFmtId="0" fontId="2" fillId="0" borderId="24" xfId="0" applyFont="1" applyBorder="1" applyAlignment="1" applyProtection="1">
      <alignment vertical="center" wrapText="1"/>
    </xf>
    <xf numFmtId="49" fontId="2" fillId="0" borderId="24" xfId="0" applyNumberFormat="1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4" fillId="0" borderId="23" xfId="0" applyNumberFormat="1" applyFont="1" applyBorder="1" applyAlignment="1" applyProtection="1">
      <alignment horizontal="left" wrapText="1"/>
    </xf>
    <xf numFmtId="49" fontId="4" fillId="0" borderId="24" xfId="0" applyNumberFormat="1" applyFont="1" applyBorder="1" applyAlignment="1" applyProtection="1">
      <alignment horizontal="center"/>
    </xf>
    <xf numFmtId="4" fontId="4" fillId="0" borderId="9" xfId="0" applyNumberFormat="1" applyFont="1" applyBorder="1" applyAlignment="1" applyProtection="1">
      <alignment horizontal="right"/>
    </xf>
    <xf numFmtId="4" fontId="4" fillId="0" borderId="24" xfId="0" applyNumberFormat="1" applyFont="1" applyBorder="1" applyAlignment="1" applyProtection="1">
      <alignment horizontal="right"/>
    </xf>
    <xf numFmtId="4" fontId="4" fillId="0" borderId="10" xfId="0" applyNumberFormat="1" applyFont="1" applyBorder="1" applyAlignment="1" applyProtection="1">
      <alignment horizontal="right"/>
    </xf>
    <xf numFmtId="0" fontId="2" fillId="0" borderId="19" xfId="0" applyFont="1" applyBorder="1" applyAlignment="1" applyProtection="1"/>
    <xf numFmtId="0" fontId="3" fillId="0" borderId="20" xfId="0" applyFont="1" applyBorder="1" applyAlignment="1" applyProtection="1">
      <alignment horizontal="center"/>
    </xf>
    <xf numFmtId="0" fontId="3" fillId="0" borderId="21" xfId="0" applyFont="1" applyBorder="1" applyAlignment="1" applyProtection="1">
      <alignment horizontal="right"/>
    </xf>
    <xf numFmtId="0" fontId="3" fillId="0" borderId="21" xfId="0" applyFont="1" applyBorder="1" applyAlignment="1" applyProtection="1"/>
    <xf numFmtId="0" fontId="3" fillId="0" borderId="22" xfId="0" applyFont="1" applyBorder="1" applyAlignment="1" applyProtection="1"/>
    <xf numFmtId="4" fontId="2" fillId="0" borderId="16" xfId="0" applyNumberFormat="1" applyFont="1" applyBorder="1" applyAlignment="1" applyProtection="1">
      <alignment horizontal="right"/>
    </xf>
    <xf numFmtId="4" fontId="2" fillId="0" borderId="29" xfId="0" applyNumberFormat="1" applyFont="1" applyBorder="1" applyAlignment="1" applyProtection="1">
      <alignment horizontal="right"/>
    </xf>
    <xf numFmtId="49" fontId="4" fillId="0" borderId="30" xfId="0" applyNumberFormat="1" applyFont="1" applyBorder="1" applyAlignment="1" applyProtection="1">
      <alignment horizontal="left" wrapText="1"/>
    </xf>
    <xf numFmtId="49" fontId="4" fillId="0" borderId="17" xfId="0" applyNumberFormat="1" applyFont="1" applyBorder="1" applyAlignment="1" applyProtection="1">
      <alignment horizontal="center" wrapText="1"/>
    </xf>
    <xf numFmtId="4" fontId="4" fillId="0" borderId="17" xfId="0" applyNumberFormat="1" applyFont="1" applyBorder="1" applyAlignment="1" applyProtection="1">
      <alignment horizontal="right"/>
    </xf>
    <xf numFmtId="4" fontId="4" fillId="0" borderId="29" xfId="0" applyNumberFormat="1" applyFont="1" applyBorder="1" applyAlignment="1" applyProtection="1">
      <alignment horizontal="right"/>
    </xf>
    <xf numFmtId="0" fontId="2" fillId="0" borderId="31" xfId="0" applyFont="1" applyBorder="1" applyAlignment="1" applyProtection="1">
      <alignment horizontal="left"/>
    </xf>
    <xf numFmtId="0" fontId="2" fillId="0" borderId="21" xfId="0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49" fontId="2" fillId="0" borderId="22" xfId="0" applyNumberFormat="1" applyFont="1" applyBorder="1" applyAlignment="1" applyProtection="1">
      <alignment horizontal="center"/>
    </xf>
    <xf numFmtId="49" fontId="4" fillId="0" borderId="9" xfId="0" applyNumberFormat="1" applyFont="1" applyBorder="1" applyAlignment="1" applyProtection="1">
      <alignment horizontal="center" wrapText="1"/>
    </xf>
    <xf numFmtId="49" fontId="2" fillId="0" borderId="17" xfId="0" applyNumberFormat="1" applyFont="1" applyBorder="1" applyAlignment="1" applyProtection="1">
      <alignment horizontal="center" wrapText="1"/>
    </xf>
    <xf numFmtId="0" fontId="1" fillId="0" borderId="0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9" xfId="0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6" xfId="0" applyNumberFormat="1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49" fontId="2" fillId="0" borderId="7" xfId="0" applyNumberFormat="1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0" fontId="2" fillId="0" borderId="27" xfId="0" applyFont="1" applyBorder="1" applyAlignment="1" applyProtection="1">
      <alignment horizontal="center" vertical="center" wrapText="1"/>
    </xf>
    <xf numFmtId="0" fontId="2" fillId="0" borderId="28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/>
    </xf>
    <xf numFmtId="49" fontId="2" fillId="0" borderId="6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24" xfId="0" applyFont="1" applyBorder="1" applyAlignment="1" applyProtection="1">
      <alignment horizontal="center" vertical="center" wrapText="1"/>
    </xf>
    <xf numFmtId="49" fontId="2" fillId="0" borderId="0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 wrapText="1"/>
    </xf>
    <xf numFmtId="0" fontId="5" fillId="0" borderId="0" xfId="0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2"/>
  <sheetViews>
    <sheetView showGridLines="0" tabSelected="1" workbookViewId="0">
      <selection activeCell="A2" sqref="A2:E2"/>
    </sheetView>
  </sheetViews>
  <sheetFormatPr defaultRowHeight="12.75" customHeight="1" x14ac:dyDescent="0.25"/>
  <cols>
    <col min="1" max="1" width="43.6640625" customWidth="1"/>
    <col min="2" max="2" width="28.88671875" customWidth="1"/>
    <col min="3" max="3" width="21" customWidth="1"/>
    <col min="4" max="5" width="18.6640625" customWidth="1"/>
  </cols>
  <sheetData>
    <row r="1" spans="1:5" ht="13.8" x14ac:dyDescent="0.25">
      <c r="A1" s="62"/>
      <c r="B1" s="62"/>
      <c r="C1" s="62"/>
      <c r="D1" s="2"/>
      <c r="E1" s="2"/>
    </row>
    <row r="2" spans="1:5" ht="43.2" customHeight="1" x14ac:dyDescent="0.25">
      <c r="A2" s="86" t="s">
        <v>340</v>
      </c>
      <c r="B2" s="86"/>
      <c r="C2" s="86"/>
      <c r="D2" s="86"/>
      <c r="E2" s="86"/>
    </row>
    <row r="3" spans="1:5" ht="13.2" x14ac:dyDescent="0.25">
      <c r="A3" s="4"/>
      <c r="B3" s="4"/>
      <c r="C3" s="4"/>
      <c r="D3" s="5"/>
      <c r="E3" s="84"/>
    </row>
    <row r="4" spans="1:5" ht="13.2" x14ac:dyDescent="0.25">
      <c r="A4" s="87" t="s">
        <v>0</v>
      </c>
      <c r="B4" s="87"/>
      <c r="C4" s="87"/>
      <c r="D4" s="87"/>
      <c r="E4" s="87"/>
    </row>
    <row r="5" spans="1:5" ht="13.2" x14ac:dyDescent="0.25">
      <c r="A5" s="6"/>
      <c r="B5" s="6"/>
      <c r="C5" s="6"/>
      <c r="D5" s="3"/>
      <c r="E5" s="85"/>
    </row>
    <row r="6" spans="1:5" ht="13.2" x14ac:dyDescent="0.25">
      <c r="A6" s="7" t="s">
        <v>2</v>
      </c>
      <c r="B6" s="9"/>
      <c r="C6" s="8"/>
      <c r="D6" s="3"/>
      <c r="E6" s="84"/>
    </row>
    <row r="7" spans="1:5" ht="20.25" customHeight="1" thickBot="1" x14ac:dyDescent="0.3">
      <c r="A7" s="62" t="s">
        <v>5</v>
      </c>
      <c r="B7" s="62"/>
      <c r="C7" s="62"/>
      <c r="D7" s="1"/>
      <c r="E7" s="10"/>
    </row>
    <row r="8" spans="1:5" ht="4.2" customHeight="1" x14ac:dyDescent="0.25">
      <c r="A8" s="69" t="s">
        <v>6</v>
      </c>
      <c r="B8" s="63" t="s">
        <v>7</v>
      </c>
      <c r="C8" s="66" t="s">
        <v>8</v>
      </c>
      <c r="D8" s="66" t="s">
        <v>9</v>
      </c>
      <c r="E8" s="72" t="s">
        <v>10</v>
      </c>
    </row>
    <row r="9" spans="1:5" ht="3.6" customHeight="1" x14ac:dyDescent="0.25">
      <c r="A9" s="70"/>
      <c r="B9" s="64"/>
      <c r="C9" s="67"/>
      <c r="D9" s="67"/>
      <c r="E9" s="73"/>
    </row>
    <row r="10" spans="1:5" ht="3" customHeight="1" x14ac:dyDescent="0.25">
      <c r="A10" s="70"/>
      <c r="B10" s="64"/>
      <c r="C10" s="67"/>
      <c r="D10" s="67"/>
      <c r="E10" s="73"/>
    </row>
    <row r="11" spans="1:5" ht="3" customHeight="1" x14ac:dyDescent="0.25">
      <c r="A11" s="70"/>
      <c r="B11" s="64"/>
      <c r="C11" s="67"/>
      <c r="D11" s="67"/>
      <c r="E11" s="73"/>
    </row>
    <row r="12" spans="1:5" ht="3" customHeight="1" x14ac:dyDescent="0.25">
      <c r="A12" s="70"/>
      <c r="B12" s="64"/>
      <c r="C12" s="67"/>
      <c r="D12" s="67"/>
      <c r="E12" s="73"/>
    </row>
    <row r="13" spans="1:5" ht="3" customHeight="1" x14ac:dyDescent="0.25">
      <c r="A13" s="70"/>
      <c r="B13" s="64"/>
      <c r="C13" s="67"/>
      <c r="D13" s="67"/>
      <c r="E13" s="73"/>
    </row>
    <row r="14" spans="1:5" ht="23.4" customHeight="1" x14ac:dyDescent="0.25">
      <c r="A14" s="71"/>
      <c r="B14" s="65"/>
      <c r="C14" s="68"/>
      <c r="D14" s="68"/>
      <c r="E14" s="74"/>
    </row>
    <row r="15" spans="1:5" ht="12.6" customHeight="1" thickBot="1" x14ac:dyDescent="0.3">
      <c r="A15" s="11">
        <v>1</v>
      </c>
      <c r="B15" s="12">
        <v>2</v>
      </c>
      <c r="C15" s="13" t="s">
        <v>332</v>
      </c>
      <c r="D15" s="14" t="s">
        <v>11</v>
      </c>
      <c r="E15" s="15" t="s">
        <v>12</v>
      </c>
    </row>
    <row r="16" spans="1:5" ht="13.2" x14ac:dyDescent="0.25">
      <c r="A16" s="16" t="s">
        <v>13</v>
      </c>
      <c r="B16" s="17" t="s">
        <v>14</v>
      </c>
      <c r="C16" s="18">
        <v>445649980</v>
      </c>
      <c r="D16" s="19">
        <v>68822676.650000006</v>
      </c>
      <c r="E16" s="18">
        <f>IF(OR(C16="-",IF(D16="-",0,D16)&gt;=IF(C16="-",0,C16)),"-",IF(C16="-",0,C16)-IF(D16="-",0,D16))</f>
        <v>376827303.35000002</v>
      </c>
    </row>
    <row r="17" spans="1:5" ht="13.2" x14ac:dyDescent="0.25">
      <c r="A17" s="20" t="s">
        <v>15</v>
      </c>
      <c r="B17" s="21"/>
      <c r="C17" s="22"/>
      <c r="D17" s="22"/>
      <c r="E17" s="23"/>
    </row>
    <row r="18" spans="1:5" ht="13.2" x14ac:dyDescent="0.25">
      <c r="A18" s="24" t="s">
        <v>16</v>
      </c>
      <c r="B18" s="25" t="s">
        <v>17</v>
      </c>
      <c r="C18" s="26">
        <v>421040951.06</v>
      </c>
      <c r="D18" s="26">
        <v>68376564.650000006</v>
      </c>
      <c r="E18" s="27">
        <f t="shared" ref="E18:E49" si="0">IF(OR(C18="-",IF(D18="-",0,D18)&gt;=IF(C18="-",0,C18)),"-",IF(C18="-",0,C18)-IF(D18="-",0,D18))</f>
        <v>352664386.40999997</v>
      </c>
    </row>
    <row r="19" spans="1:5" ht="13.2" x14ac:dyDescent="0.25">
      <c r="A19" s="24" t="s">
        <v>18</v>
      </c>
      <c r="B19" s="25" t="s">
        <v>19</v>
      </c>
      <c r="C19" s="26">
        <v>150300000</v>
      </c>
      <c r="D19" s="26">
        <v>22252780.960000001</v>
      </c>
      <c r="E19" s="27">
        <f t="shared" si="0"/>
        <v>128047219.03999999</v>
      </c>
    </row>
    <row r="20" spans="1:5" ht="13.2" x14ac:dyDescent="0.25">
      <c r="A20" s="24" t="s">
        <v>20</v>
      </c>
      <c r="B20" s="25" t="s">
        <v>21</v>
      </c>
      <c r="C20" s="26">
        <v>150300000</v>
      </c>
      <c r="D20" s="26">
        <v>22252780.960000001</v>
      </c>
      <c r="E20" s="27">
        <f t="shared" si="0"/>
        <v>128047219.03999999</v>
      </c>
    </row>
    <row r="21" spans="1:5" ht="51.6" x14ac:dyDescent="0.25">
      <c r="A21" s="28" t="s">
        <v>22</v>
      </c>
      <c r="B21" s="25" t="s">
        <v>23</v>
      </c>
      <c r="C21" s="26">
        <v>87500000</v>
      </c>
      <c r="D21" s="26">
        <v>17692257.629999999</v>
      </c>
      <c r="E21" s="27">
        <f t="shared" si="0"/>
        <v>69807742.370000005</v>
      </c>
    </row>
    <row r="22" spans="1:5" ht="72" x14ac:dyDescent="0.25">
      <c r="A22" s="28" t="s">
        <v>24</v>
      </c>
      <c r="B22" s="25" t="s">
        <v>25</v>
      </c>
      <c r="C22" s="26">
        <v>87500000</v>
      </c>
      <c r="D22" s="26">
        <v>17692257.629999999</v>
      </c>
      <c r="E22" s="27">
        <f t="shared" si="0"/>
        <v>69807742.370000005</v>
      </c>
    </row>
    <row r="23" spans="1:5" ht="72" x14ac:dyDescent="0.25">
      <c r="A23" s="28" t="s">
        <v>26</v>
      </c>
      <c r="B23" s="25" t="s">
        <v>27</v>
      </c>
      <c r="C23" s="26">
        <v>300000</v>
      </c>
      <c r="D23" s="26">
        <v>-567.21</v>
      </c>
      <c r="E23" s="27">
        <f t="shared" si="0"/>
        <v>300567.21000000002</v>
      </c>
    </row>
    <row r="24" spans="1:5" ht="92.4" x14ac:dyDescent="0.25">
      <c r="A24" s="28" t="s">
        <v>28</v>
      </c>
      <c r="B24" s="25" t="s">
        <v>29</v>
      </c>
      <c r="C24" s="26">
        <v>300000</v>
      </c>
      <c r="D24" s="26">
        <v>-567.21</v>
      </c>
      <c r="E24" s="27">
        <f t="shared" si="0"/>
        <v>300567.21000000002</v>
      </c>
    </row>
    <row r="25" spans="1:5" ht="31.2" x14ac:dyDescent="0.25">
      <c r="A25" s="24" t="s">
        <v>30</v>
      </c>
      <c r="B25" s="25" t="s">
        <v>31</v>
      </c>
      <c r="C25" s="26">
        <v>5000000</v>
      </c>
      <c r="D25" s="26">
        <v>350985.02</v>
      </c>
      <c r="E25" s="27">
        <f t="shared" si="0"/>
        <v>4649014.9800000004</v>
      </c>
    </row>
    <row r="26" spans="1:5" ht="51.6" x14ac:dyDescent="0.25">
      <c r="A26" s="24" t="s">
        <v>32</v>
      </c>
      <c r="B26" s="25" t="s">
        <v>33</v>
      </c>
      <c r="C26" s="26">
        <v>5000000</v>
      </c>
      <c r="D26" s="26">
        <v>345191.23</v>
      </c>
      <c r="E26" s="27">
        <f t="shared" si="0"/>
        <v>4654808.7699999996</v>
      </c>
    </row>
    <row r="27" spans="1:5" ht="51.6" x14ac:dyDescent="0.25">
      <c r="A27" s="24" t="s">
        <v>34</v>
      </c>
      <c r="B27" s="25" t="s">
        <v>35</v>
      </c>
      <c r="C27" s="26" t="s">
        <v>36</v>
      </c>
      <c r="D27" s="26">
        <v>5793.79</v>
      </c>
      <c r="E27" s="27" t="str">
        <f t="shared" si="0"/>
        <v>-</v>
      </c>
    </row>
    <row r="28" spans="1:5" ht="13.2" x14ac:dyDescent="0.25">
      <c r="A28" s="24" t="s">
        <v>20</v>
      </c>
      <c r="B28" s="25" t="s">
        <v>37</v>
      </c>
      <c r="C28" s="26">
        <v>35000000</v>
      </c>
      <c r="D28" s="26">
        <v>528101.69999999995</v>
      </c>
      <c r="E28" s="27">
        <f t="shared" si="0"/>
        <v>34471898.299999997</v>
      </c>
    </row>
    <row r="29" spans="1:5" ht="41.4" x14ac:dyDescent="0.25">
      <c r="A29" s="24" t="s">
        <v>38</v>
      </c>
      <c r="B29" s="25" t="s">
        <v>39</v>
      </c>
      <c r="C29" s="26">
        <v>2500000</v>
      </c>
      <c r="D29" s="26">
        <v>634290.59</v>
      </c>
      <c r="E29" s="27">
        <f t="shared" si="0"/>
        <v>1865709.4100000001</v>
      </c>
    </row>
    <row r="30" spans="1:5" ht="41.4" x14ac:dyDescent="0.25">
      <c r="A30" s="24" t="s">
        <v>40</v>
      </c>
      <c r="B30" s="25" t="s">
        <v>41</v>
      </c>
      <c r="C30" s="26">
        <v>20000000</v>
      </c>
      <c r="D30" s="26">
        <v>3047713.23</v>
      </c>
      <c r="E30" s="27">
        <f t="shared" si="0"/>
        <v>16952286.77</v>
      </c>
    </row>
    <row r="31" spans="1:5" ht="21" x14ac:dyDescent="0.25">
      <c r="A31" s="24" t="s">
        <v>42</v>
      </c>
      <c r="B31" s="25" t="s">
        <v>43</v>
      </c>
      <c r="C31" s="26">
        <v>4400000</v>
      </c>
      <c r="D31" s="26">
        <v>794299.39</v>
      </c>
      <c r="E31" s="27">
        <f t="shared" si="0"/>
        <v>3605700.61</v>
      </c>
    </row>
    <row r="32" spans="1:5" ht="21" x14ac:dyDescent="0.25">
      <c r="A32" s="24" t="s">
        <v>44</v>
      </c>
      <c r="B32" s="25" t="s">
        <v>45</v>
      </c>
      <c r="C32" s="26">
        <v>4400000</v>
      </c>
      <c r="D32" s="26">
        <v>794299.39</v>
      </c>
      <c r="E32" s="27">
        <f t="shared" si="0"/>
        <v>3605700.61</v>
      </c>
    </row>
    <row r="33" spans="1:5" ht="51.6" x14ac:dyDescent="0.25">
      <c r="A33" s="24" t="s">
        <v>46</v>
      </c>
      <c r="B33" s="25" t="s">
        <v>47</v>
      </c>
      <c r="C33" s="26">
        <v>2100000</v>
      </c>
      <c r="D33" s="26">
        <v>382152.32</v>
      </c>
      <c r="E33" s="27">
        <f t="shared" si="0"/>
        <v>1717847.68</v>
      </c>
    </row>
    <row r="34" spans="1:5" ht="82.2" x14ac:dyDescent="0.25">
      <c r="A34" s="28" t="s">
        <v>48</v>
      </c>
      <c r="B34" s="25" t="s">
        <v>49</v>
      </c>
      <c r="C34" s="26">
        <v>2100000</v>
      </c>
      <c r="D34" s="26">
        <v>382152.32</v>
      </c>
      <c r="E34" s="27">
        <f t="shared" si="0"/>
        <v>1717847.68</v>
      </c>
    </row>
    <row r="35" spans="1:5" ht="61.8" x14ac:dyDescent="0.25">
      <c r="A35" s="28" t="s">
        <v>50</v>
      </c>
      <c r="B35" s="25" t="s">
        <v>51</v>
      </c>
      <c r="C35" s="26" t="s">
        <v>36</v>
      </c>
      <c r="D35" s="26">
        <v>1892.15</v>
      </c>
      <c r="E35" s="27" t="str">
        <f t="shared" si="0"/>
        <v>-</v>
      </c>
    </row>
    <row r="36" spans="1:5" ht="92.4" x14ac:dyDescent="0.25">
      <c r="A36" s="28" t="s">
        <v>52</v>
      </c>
      <c r="B36" s="25" t="s">
        <v>53</v>
      </c>
      <c r="C36" s="26" t="s">
        <v>36</v>
      </c>
      <c r="D36" s="26">
        <v>1892.15</v>
      </c>
      <c r="E36" s="27" t="str">
        <f t="shared" si="0"/>
        <v>-</v>
      </c>
    </row>
    <row r="37" spans="1:5" ht="51.6" x14ac:dyDescent="0.25">
      <c r="A37" s="24" t="s">
        <v>54</v>
      </c>
      <c r="B37" s="25" t="s">
        <v>55</v>
      </c>
      <c r="C37" s="26">
        <v>2300000</v>
      </c>
      <c r="D37" s="26">
        <v>445107.37</v>
      </c>
      <c r="E37" s="27">
        <f t="shared" si="0"/>
        <v>1854892.63</v>
      </c>
    </row>
    <row r="38" spans="1:5" ht="82.2" x14ac:dyDescent="0.25">
      <c r="A38" s="28" t="s">
        <v>56</v>
      </c>
      <c r="B38" s="25" t="s">
        <v>57</v>
      </c>
      <c r="C38" s="26">
        <v>2300000</v>
      </c>
      <c r="D38" s="26">
        <v>445107.37</v>
      </c>
      <c r="E38" s="27">
        <f t="shared" si="0"/>
        <v>1854892.63</v>
      </c>
    </row>
    <row r="39" spans="1:5" ht="51.6" x14ac:dyDescent="0.25">
      <c r="A39" s="24" t="s">
        <v>58</v>
      </c>
      <c r="B39" s="25" t="s">
        <v>59</v>
      </c>
      <c r="C39" s="26" t="s">
        <v>36</v>
      </c>
      <c r="D39" s="26">
        <v>-34852.449999999997</v>
      </c>
      <c r="E39" s="27" t="str">
        <f t="shared" si="0"/>
        <v>-</v>
      </c>
    </row>
    <row r="40" spans="1:5" ht="82.2" x14ac:dyDescent="0.25">
      <c r="A40" s="28" t="s">
        <v>60</v>
      </c>
      <c r="B40" s="25" t="s">
        <v>61</v>
      </c>
      <c r="C40" s="26" t="s">
        <v>36</v>
      </c>
      <c r="D40" s="26">
        <v>-34852.449999999997</v>
      </c>
      <c r="E40" s="27" t="str">
        <f t="shared" si="0"/>
        <v>-</v>
      </c>
    </row>
    <row r="41" spans="1:5" ht="13.2" x14ac:dyDescent="0.25">
      <c r="A41" s="24" t="s">
        <v>62</v>
      </c>
      <c r="B41" s="25" t="s">
        <v>63</v>
      </c>
      <c r="C41" s="26">
        <v>254810951.06</v>
      </c>
      <c r="D41" s="26">
        <v>41790404.469999999</v>
      </c>
      <c r="E41" s="27">
        <f t="shared" si="0"/>
        <v>213020546.59</v>
      </c>
    </row>
    <row r="42" spans="1:5" ht="13.2" x14ac:dyDescent="0.25">
      <c r="A42" s="24" t="s">
        <v>64</v>
      </c>
      <c r="B42" s="25" t="s">
        <v>65</v>
      </c>
      <c r="C42" s="26">
        <v>22800000</v>
      </c>
      <c r="D42" s="26">
        <v>1513409.29</v>
      </c>
      <c r="E42" s="27">
        <f t="shared" si="0"/>
        <v>21286590.710000001</v>
      </c>
    </row>
    <row r="43" spans="1:5" ht="31.2" x14ac:dyDescent="0.25">
      <c r="A43" s="24" t="s">
        <v>66</v>
      </c>
      <c r="B43" s="25" t="s">
        <v>67</v>
      </c>
      <c r="C43" s="26">
        <v>22800000</v>
      </c>
      <c r="D43" s="26">
        <v>1513409.29</v>
      </c>
      <c r="E43" s="27">
        <f t="shared" si="0"/>
        <v>21286590.710000001</v>
      </c>
    </row>
    <row r="44" spans="1:5" ht="51.6" x14ac:dyDescent="0.25">
      <c r="A44" s="24" t="s">
        <v>68</v>
      </c>
      <c r="B44" s="25" t="s">
        <v>69</v>
      </c>
      <c r="C44" s="26">
        <v>22800000</v>
      </c>
      <c r="D44" s="26">
        <v>1513409.29</v>
      </c>
      <c r="E44" s="27">
        <f t="shared" si="0"/>
        <v>21286590.710000001</v>
      </c>
    </row>
    <row r="45" spans="1:5" ht="13.2" x14ac:dyDescent="0.25">
      <c r="A45" s="24" t="s">
        <v>70</v>
      </c>
      <c r="B45" s="25" t="s">
        <v>71</v>
      </c>
      <c r="C45" s="26">
        <v>232010951.06</v>
      </c>
      <c r="D45" s="26">
        <v>40276995.18</v>
      </c>
      <c r="E45" s="27">
        <f t="shared" si="0"/>
        <v>191733955.88</v>
      </c>
    </row>
    <row r="46" spans="1:5" ht="13.2" x14ac:dyDescent="0.25">
      <c r="A46" s="24" t="s">
        <v>72</v>
      </c>
      <c r="B46" s="25" t="s">
        <v>73</v>
      </c>
      <c r="C46" s="26">
        <v>197010951.06</v>
      </c>
      <c r="D46" s="26">
        <v>38696914.310000002</v>
      </c>
      <c r="E46" s="27">
        <f t="shared" si="0"/>
        <v>158314036.75</v>
      </c>
    </row>
    <row r="47" spans="1:5" ht="21" x14ac:dyDescent="0.25">
      <c r="A47" s="24" t="s">
        <v>74</v>
      </c>
      <c r="B47" s="25" t="s">
        <v>75</v>
      </c>
      <c r="C47" s="26">
        <v>197010951.06</v>
      </c>
      <c r="D47" s="26">
        <v>38696914.310000002</v>
      </c>
      <c r="E47" s="27">
        <f t="shared" si="0"/>
        <v>158314036.75</v>
      </c>
    </row>
    <row r="48" spans="1:5" ht="13.2" x14ac:dyDescent="0.25">
      <c r="A48" s="24" t="s">
        <v>76</v>
      </c>
      <c r="B48" s="25" t="s">
        <v>77</v>
      </c>
      <c r="C48" s="26">
        <v>35000000</v>
      </c>
      <c r="D48" s="26">
        <v>1580080.87</v>
      </c>
      <c r="E48" s="27">
        <f t="shared" si="0"/>
        <v>33419919.129999999</v>
      </c>
    </row>
    <row r="49" spans="1:5" ht="21" x14ac:dyDescent="0.25">
      <c r="A49" s="24" t="s">
        <v>78</v>
      </c>
      <c r="B49" s="25" t="s">
        <v>79</v>
      </c>
      <c r="C49" s="26">
        <v>35000000</v>
      </c>
      <c r="D49" s="26">
        <v>1580080.87</v>
      </c>
      <c r="E49" s="27">
        <f t="shared" si="0"/>
        <v>33419919.129999999</v>
      </c>
    </row>
    <row r="50" spans="1:5" ht="31.2" x14ac:dyDescent="0.25">
      <c r="A50" s="24" t="s">
        <v>80</v>
      </c>
      <c r="B50" s="25" t="s">
        <v>81</v>
      </c>
      <c r="C50" s="26">
        <v>4780000</v>
      </c>
      <c r="D50" s="26">
        <v>492759.28</v>
      </c>
      <c r="E50" s="27">
        <f t="shared" ref="E50:E81" si="1">IF(OR(C50="-",IF(D50="-",0,D50)&gt;=IF(C50="-",0,C50)),"-",IF(C50="-",0,C50)-IF(D50="-",0,D50))</f>
        <v>4287240.72</v>
      </c>
    </row>
    <row r="51" spans="1:5" ht="61.8" x14ac:dyDescent="0.25">
      <c r="A51" s="28" t="s">
        <v>82</v>
      </c>
      <c r="B51" s="25" t="s">
        <v>83</v>
      </c>
      <c r="C51" s="26">
        <v>4550000</v>
      </c>
      <c r="D51" s="26">
        <v>442449.73</v>
      </c>
      <c r="E51" s="27">
        <f t="shared" si="1"/>
        <v>4107550.27</v>
      </c>
    </row>
    <row r="52" spans="1:5" ht="51.6" x14ac:dyDescent="0.25">
      <c r="A52" s="24" t="s">
        <v>84</v>
      </c>
      <c r="B52" s="25" t="s">
        <v>85</v>
      </c>
      <c r="C52" s="26">
        <v>4000000</v>
      </c>
      <c r="D52" s="26">
        <v>194679.76</v>
      </c>
      <c r="E52" s="27">
        <f t="shared" si="1"/>
        <v>3805320.24</v>
      </c>
    </row>
    <row r="53" spans="1:5" ht="61.8" x14ac:dyDescent="0.25">
      <c r="A53" s="28" t="s">
        <v>86</v>
      </c>
      <c r="B53" s="25" t="s">
        <v>87</v>
      </c>
      <c r="C53" s="26">
        <v>4000000</v>
      </c>
      <c r="D53" s="26">
        <v>194679.76</v>
      </c>
      <c r="E53" s="27">
        <f t="shared" si="1"/>
        <v>3805320.24</v>
      </c>
    </row>
    <row r="54" spans="1:5" ht="31.2" x14ac:dyDescent="0.25">
      <c r="A54" s="24" t="s">
        <v>88</v>
      </c>
      <c r="B54" s="25" t="s">
        <v>89</v>
      </c>
      <c r="C54" s="26">
        <v>550000</v>
      </c>
      <c r="D54" s="26">
        <v>247769.97</v>
      </c>
      <c r="E54" s="27">
        <f t="shared" si="1"/>
        <v>302230.03000000003</v>
      </c>
    </row>
    <row r="55" spans="1:5" ht="21" x14ac:dyDescent="0.25">
      <c r="A55" s="24" t="s">
        <v>90</v>
      </c>
      <c r="B55" s="25" t="s">
        <v>91</v>
      </c>
      <c r="C55" s="26">
        <v>550000</v>
      </c>
      <c r="D55" s="26">
        <v>247769.97</v>
      </c>
      <c r="E55" s="27">
        <f t="shared" si="1"/>
        <v>302230.03000000003</v>
      </c>
    </row>
    <row r="56" spans="1:5" ht="61.8" x14ac:dyDescent="0.25">
      <c r="A56" s="28" t="s">
        <v>92</v>
      </c>
      <c r="B56" s="25" t="s">
        <v>93</v>
      </c>
      <c r="C56" s="26">
        <v>230000</v>
      </c>
      <c r="D56" s="26">
        <v>50309.55</v>
      </c>
      <c r="E56" s="27">
        <f t="shared" si="1"/>
        <v>179690.45</v>
      </c>
    </row>
    <row r="57" spans="1:5" ht="61.8" x14ac:dyDescent="0.25">
      <c r="A57" s="28" t="s">
        <v>94</v>
      </c>
      <c r="B57" s="25" t="s">
        <v>95</v>
      </c>
      <c r="C57" s="26">
        <v>230000</v>
      </c>
      <c r="D57" s="26">
        <v>50309.55</v>
      </c>
      <c r="E57" s="27">
        <f t="shared" si="1"/>
        <v>179690.45</v>
      </c>
    </row>
    <row r="58" spans="1:5" ht="51.6" x14ac:dyDescent="0.25">
      <c r="A58" s="24" t="s">
        <v>96</v>
      </c>
      <c r="B58" s="25" t="s">
        <v>97</v>
      </c>
      <c r="C58" s="26">
        <v>230000</v>
      </c>
      <c r="D58" s="26">
        <v>50309.55</v>
      </c>
      <c r="E58" s="27">
        <f t="shared" si="1"/>
        <v>179690.45</v>
      </c>
    </row>
    <row r="59" spans="1:5" ht="21" x14ac:dyDescent="0.25">
      <c r="A59" s="24" t="s">
        <v>98</v>
      </c>
      <c r="B59" s="25" t="s">
        <v>99</v>
      </c>
      <c r="C59" s="26">
        <v>6200000</v>
      </c>
      <c r="D59" s="26">
        <v>1249603</v>
      </c>
      <c r="E59" s="27">
        <f t="shared" si="1"/>
        <v>4950397</v>
      </c>
    </row>
    <row r="60" spans="1:5" ht="13.2" x14ac:dyDescent="0.25">
      <c r="A60" s="24" t="s">
        <v>100</v>
      </c>
      <c r="B60" s="25" t="s">
        <v>101</v>
      </c>
      <c r="C60" s="26">
        <v>6200000</v>
      </c>
      <c r="D60" s="26">
        <v>1249603</v>
      </c>
      <c r="E60" s="27">
        <f t="shared" si="1"/>
        <v>4950397</v>
      </c>
    </row>
    <row r="61" spans="1:5" ht="13.2" x14ac:dyDescent="0.25">
      <c r="A61" s="24" t="s">
        <v>102</v>
      </c>
      <c r="B61" s="25" t="s">
        <v>103</v>
      </c>
      <c r="C61" s="26">
        <v>6200000</v>
      </c>
      <c r="D61" s="26">
        <v>1249603</v>
      </c>
      <c r="E61" s="27">
        <f t="shared" si="1"/>
        <v>4950397</v>
      </c>
    </row>
    <row r="62" spans="1:5" ht="21" x14ac:dyDescent="0.25">
      <c r="A62" s="24" t="s">
        <v>104</v>
      </c>
      <c r="B62" s="25" t="s">
        <v>105</v>
      </c>
      <c r="C62" s="26">
        <v>6200000</v>
      </c>
      <c r="D62" s="26">
        <v>1249603</v>
      </c>
      <c r="E62" s="27">
        <f t="shared" si="1"/>
        <v>4950397</v>
      </c>
    </row>
    <row r="63" spans="1:5" ht="13.2" x14ac:dyDescent="0.25">
      <c r="A63" s="24" t="s">
        <v>106</v>
      </c>
      <c r="B63" s="25" t="s">
        <v>107</v>
      </c>
      <c r="C63" s="26">
        <v>50000</v>
      </c>
      <c r="D63" s="26">
        <v>1356245.66</v>
      </c>
      <c r="E63" s="27" t="str">
        <f t="shared" si="1"/>
        <v>-</v>
      </c>
    </row>
    <row r="64" spans="1:5" ht="82.2" x14ac:dyDescent="0.25">
      <c r="A64" s="28" t="s">
        <v>108</v>
      </c>
      <c r="B64" s="25" t="s">
        <v>109</v>
      </c>
      <c r="C64" s="26">
        <v>50000</v>
      </c>
      <c r="D64" s="26">
        <v>1356245.66</v>
      </c>
      <c r="E64" s="27" t="str">
        <f t="shared" si="1"/>
        <v>-</v>
      </c>
    </row>
    <row r="65" spans="1:5" ht="61.8" x14ac:dyDescent="0.25">
      <c r="A65" s="28" t="s">
        <v>110</v>
      </c>
      <c r="B65" s="25" t="s">
        <v>111</v>
      </c>
      <c r="C65" s="26">
        <v>50000</v>
      </c>
      <c r="D65" s="26">
        <v>1356245.66</v>
      </c>
      <c r="E65" s="27" t="str">
        <f t="shared" si="1"/>
        <v>-</v>
      </c>
    </row>
    <row r="66" spans="1:5" ht="51.6" x14ac:dyDescent="0.25">
      <c r="A66" s="24" t="s">
        <v>112</v>
      </c>
      <c r="B66" s="25" t="s">
        <v>113</v>
      </c>
      <c r="C66" s="26">
        <v>50000</v>
      </c>
      <c r="D66" s="26">
        <v>1356245.66</v>
      </c>
      <c r="E66" s="27" t="str">
        <f t="shared" si="1"/>
        <v>-</v>
      </c>
    </row>
    <row r="67" spans="1:5" ht="13.2" x14ac:dyDescent="0.25">
      <c r="A67" s="24" t="s">
        <v>114</v>
      </c>
      <c r="B67" s="25" t="s">
        <v>115</v>
      </c>
      <c r="C67" s="26">
        <v>500000</v>
      </c>
      <c r="D67" s="26">
        <v>440471.89</v>
      </c>
      <c r="E67" s="27">
        <f t="shared" si="1"/>
        <v>59528.109999999986</v>
      </c>
    </row>
    <row r="68" spans="1:5" ht="13.2" x14ac:dyDescent="0.25">
      <c r="A68" s="24" t="s">
        <v>116</v>
      </c>
      <c r="B68" s="25" t="s">
        <v>117</v>
      </c>
      <c r="C68" s="26">
        <v>500000</v>
      </c>
      <c r="D68" s="26">
        <v>440471.89</v>
      </c>
      <c r="E68" s="27">
        <f t="shared" si="1"/>
        <v>59528.109999999986</v>
      </c>
    </row>
    <row r="69" spans="1:5" ht="13.2" x14ac:dyDescent="0.25">
      <c r="A69" s="24" t="s">
        <v>118</v>
      </c>
      <c r="B69" s="25" t="s">
        <v>119</v>
      </c>
      <c r="C69" s="26">
        <v>500000</v>
      </c>
      <c r="D69" s="26">
        <v>440471.89</v>
      </c>
      <c r="E69" s="27">
        <f t="shared" si="1"/>
        <v>59528.109999999986</v>
      </c>
    </row>
    <row r="70" spans="1:5" ht="13.2" x14ac:dyDescent="0.25">
      <c r="A70" s="24" t="s">
        <v>120</v>
      </c>
      <c r="B70" s="25" t="s">
        <v>121</v>
      </c>
      <c r="C70" s="26">
        <v>24609028.940000001</v>
      </c>
      <c r="D70" s="26">
        <v>446112</v>
      </c>
      <c r="E70" s="27">
        <f t="shared" si="1"/>
        <v>24162916.940000001</v>
      </c>
    </row>
    <row r="71" spans="1:5" ht="21" x14ac:dyDescent="0.25">
      <c r="A71" s="24" t="s">
        <v>122</v>
      </c>
      <c r="B71" s="25" t="s">
        <v>123</v>
      </c>
      <c r="C71" s="26">
        <v>24609028.940000001</v>
      </c>
      <c r="D71" s="26">
        <v>446112</v>
      </c>
      <c r="E71" s="27">
        <f t="shared" si="1"/>
        <v>24162916.940000001</v>
      </c>
    </row>
    <row r="72" spans="1:5" ht="21" x14ac:dyDescent="0.25">
      <c r="A72" s="24" t="s">
        <v>124</v>
      </c>
      <c r="B72" s="25" t="s">
        <v>125</v>
      </c>
      <c r="C72" s="26">
        <v>23938048.940000001</v>
      </c>
      <c r="D72" s="26">
        <v>258832</v>
      </c>
      <c r="E72" s="27">
        <f t="shared" si="1"/>
        <v>23679216.940000001</v>
      </c>
    </row>
    <row r="73" spans="1:5" ht="21" x14ac:dyDescent="0.25">
      <c r="A73" s="24" t="s">
        <v>126</v>
      </c>
      <c r="B73" s="25" t="s">
        <v>127</v>
      </c>
      <c r="C73" s="26">
        <v>8000000</v>
      </c>
      <c r="D73" s="26" t="s">
        <v>36</v>
      </c>
      <c r="E73" s="27">
        <f t="shared" si="1"/>
        <v>8000000</v>
      </c>
    </row>
    <row r="74" spans="1:5" ht="21" x14ac:dyDescent="0.25">
      <c r="A74" s="24" t="s">
        <v>128</v>
      </c>
      <c r="B74" s="25" t="s">
        <v>129</v>
      </c>
      <c r="C74" s="26">
        <v>8000000</v>
      </c>
      <c r="D74" s="26" t="s">
        <v>36</v>
      </c>
      <c r="E74" s="27">
        <f t="shared" si="1"/>
        <v>8000000</v>
      </c>
    </row>
    <row r="75" spans="1:5" ht="13.2" x14ac:dyDescent="0.25">
      <c r="A75" s="24" t="s">
        <v>130</v>
      </c>
      <c r="B75" s="25" t="s">
        <v>131</v>
      </c>
      <c r="C75" s="26">
        <v>15938048.939999999</v>
      </c>
      <c r="D75" s="26">
        <v>258832</v>
      </c>
      <c r="E75" s="27">
        <f t="shared" si="1"/>
        <v>15679216.939999999</v>
      </c>
    </row>
    <row r="76" spans="1:5" ht="13.2" x14ac:dyDescent="0.25">
      <c r="A76" s="24" t="s">
        <v>132</v>
      </c>
      <c r="B76" s="25" t="s">
        <v>133</v>
      </c>
      <c r="C76" s="26">
        <v>15938048.939999999</v>
      </c>
      <c r="D76" s="26">
        <v>258832</v>
      </c>
      <c r="E76" s="27">
        <f t="shared" si="1"/>
        <v>15679216.939999999</v>
      </c>
    </row>
    <row r="77" spans="1:5" ht="21" x14ac:dyDescent="0.25">
      <c r="A77" s="24" t="s">
        <v>134</v>
      </c>
      <c r="B77" s="25" t="s">
        <v>135</v>
      </c>
      <c r="C77" s="26">
        <v>670980</v>
      </c>
      <c r="D77" s="26">
        <v>187280</v>
      </c>
      <c r="E77" s="27">
        <f t="shared" si="1"/>
        <v>483700</v>
      </c>
    </row>
    <row r="78" spans="1:5" ht="21" x14ac:dyDescent="0.25">
      <c r="A78" s="24" t="s">
        <v>136</v>
      </c>
      <c r="B78" s="25" t="s">
        <v>137</v>
      </c>
      <c r="C78" s="26">
        <v>14080</v>
      </c>
      <c r="D78" s="26">
        <v>14080</v>
      </c>
      <c r="E78" s="27" t="str">
        <f t="shared" si="1"/>
        <v>-</v>
      </c>
    </row>
    <row r="79" spans="1:5" ht="21" x14ac:dyDescent="0.25">
      <c r="A79" s="24" t="s">
        <v>138</v>
      </c>
      <c r="B79" s="25" t="s">
        <v>139</v>
      </c>
      <c r="C79" s="26">
        <v>14080</v>
      </c>
      <c r="D79" s="26">
        <v>14080</v>
      </c>
      <c r="E79" s="27" t="str">
        <f t="shared" si="1"/>
        <v>-</v>
      </c>
    </row>
    <row r="80" spans="1:5" ht="31.2" x14ac:dyDescent="0.25">
      <c r="A80" s="24" t="s">
        <v>140</v>
      </c>
      <c r="B80" s="25" t="s">
        <v>141</v>
      </c>
      <c r="C80" s="26">
        <v>656900</v>
      </c>
      <c r="D80" s="26">
        <v>173200</v>
      </c>
      <c r="E80" s="27">
        <f t="shared" si="1"/>
        <v>483700</v>
      </c>
    </row>
    <row r="81" spans="1:5" ht="31.8" thickBot="1" x14ac:dyDescent="0.3">
      <c r="A81" s="24" t="s">
        <v>142</v>
      </c>
      <c r="B81" s="25" t="s">
        <v>143</v>
      </c>
      <c r="C81" s="26">
        <v>656900</v>
      </c>
      <c r="D81" s="26">
        <v>173200</v>
      </c>
      <c r="E81" s="27">
        <f t="shared" si="1"/>
        <v>483700</v>
      </c>
    </row>
    <row r="82" spans="1:5" ht="12.75" customHeight="1" x14ac:dyDescent="0.25">
      <c r="A82" s="29"/>
      <c r="B82" s="30"/>
      <c r="C82" s="31"/>
      <c r="D82" s="31"/>
      <c r="E82" s="31"/>
    </row>
  </sheetData>
  <mergeCells count="9">
    <mergeCell ref="C8:C14"/>
    <mergeCell ref="B8:B14"/>
    <mergeCell ref="A8:A14"/>
    <mergeCell ref="E8:E14"/>
    <mergeCell ref="D8:D14"/>
    <mergeCell ref="A1:C1"/>
    <mergeCell ref="A7:C7"/>
    <mergeCell ref="A2:E2"/>
    <mergeCell ref="A4:E4"/>
  </mergeCells>
  <conditionalFormatting sqref="E20 E18">
    <cfRule type="cellIs" priority="1" stopIfTrue="1" operator="equal">
      <formula>0</formula>
    </cfRule>
  </conditionalFormatting>
  <conditionalFormatting sqref="E27">
    <cfRule type="cellIs" priority="2" stopIfTrue="1" operator="equal">
      <formula>0</formula>
    </cfRule>
  </conditionalFormatting>
  <conditionalFormatting sqref="E25">
    <cfRule type="cellIs" priority="3" stopIfTrue="1" operator="equal">
      <formula>0</formula>
    </cfRule>
  </conditionalFormatting>
  <conditionalFormatting sqref="E24">
    <cfRule type="cellIs" priority="4" stopIfTrue="1" operator="equal">
      <formula>0</formula>
    </cfRule>
  </conditionalFormatting>
  <conditionalFormatting sqref="E37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1"/>
  <sheetViews>
    <sheetView showGridLines="0" workbookViewId="0">
      <selection activeCell="A120" sqref="A120"/>
    </sheetView>
  </sheetViews>
  <sheetFormatPr defaultRowHeight="12.75" customHeight="1" x14ac:dyDescent="0.25"/>
  <cols>
    <col min="1" max="1" width="45.6640625" customWidth="1"/>
    <col min="2" max="2" width="26.88671875" customWidth="1"/>
    <col min="3" max="3" width="15.44140625" customWidth="1"/>
    <col min="4" max="4" width="14.77734375" customWidth="1"/>
    <col min="5" max="5" width="18.6640625" customWidth="1"/>
  </cols>
  <sheetData>
    <row r="1" spans="1:5" ht="13.2" x14ac:dyDescent="0.25"/>
    <row r="2" spans="1:5" ht="15" customHeight="1" x14ac:dyDescent="0.25">
      <c r="A2" s="62" t="s">
        <v>144</v>
      </c>
      <c r="B2" s="62"/>
      <c r="C2" s="62"/>
      <c r="D2" s="1"/>
      <c r="E2" s="8"/>
    </row>
    <row r="3" spans="1:5" ht="13.5" customHeight="1" thickBot="1" x14ac:dyDescent="0.3">
      <c r="A3" s="4"/>
      <c r="B3" s="32"/>
      <c r="C3" s="6"/>
      <c r="D3" s="6"/>
      <c r="E3" s="6"/>
    </row>
    <row r="4" spans="1:5" ht="10.199999999999999" customHeight="1" x14ac:dyDescent="0.25">
      <c r="A4" s="77" t="s">
        <v>6</v>
      </c>
      <c r="B4" s="75" t="s">
        <v>145</v>
      </c>
      <c r="C4" s="66" t="s">
        <v>8</v>
      </c>
      <c r="D4" s="80" t="s">
        <v>9</v>
      </c>
      <c r="E4" s="72" t="s">
        <v>10</v>
      </c>
    </row>
    <row r="5" spans="1:5" ht="5.4" customHeight="1" x14ac:dyDescent="0.25">
      <c r="A5" s="78"/>
      <c r="B5" s="76"/>
      <c r="C5" s="67"/>
      <c r="D5" s="81"/>
      <c r="E5" s="73"/>
    </row>
    <row r="6" spans="1:5" ht="9.6" customHeight="1" x14ac:dyDescent="0.25">
      <c r="A6" s="78"/>
      <c r="B6" s="76"/>
      <c r="C6" s="67"/>
      <c r="D6" s="81"/>
      <c r="E6" s="73"/>
    </row>
    <row r="7" spans="1:5" ht="6" customHeight="1" x14ac:dyDescent="0.25">
      <c r="A7" s="78"/>
      <c r="B7" s="76"/>
      <c r="C7" s="67"/>
      <c r="D7" s="81"/>
      <c r="E7" s="73"/>
    </row>
    <row r="8" spans="1:5" ht="6.6" customHeight="1" x14ac:dyDescent="0.25">
      <c r="A8" s="78"/>
      <c r="B8" s="76"/>
      <c r="C8" s="67"/>
      <c r="D8" s="81"/>
      <c r="E8" s="73"/>
    </row>
    <row r="9" spans="1:5" ht="10.95" customHeight="1" x14ac:dyDescent="0.25">
      <c r="A9" s="78"/>
      <c r="B9" s="76"/>
      <c r="C9" s="67"/>
      <c r="D9" s="81"/>
      <c r="E9" s="73"/>
    </row>
    <row r="10" spans="1:5" ht="4.2" hidden="1" customHeight="1" x14ac:dyDescent="0.25">
      <c r="A10" s="78"/>
      <c r="B10" s="33"/>
      <c r="C10" s="67"/>
      <c r="D10" s="34"/>
      <c r="E10" s="35"/>
    </row>
    <row r="11" spans="1:5" ht="13.2" hidden="1" customHeight="1" x14ac:dyDescent="0.25">
      <c r="A11" s="79"/>
      <c r="B11" s="36"/>
      <c r="C11" s="68"/>
      <c r="D11" s="37"/>
      <c r="E11" s="38"/>
    </row>
    <row r="12" spans="1:5" ht="13.5" customHeight="1" thickBot="1" x14ac:dyDescent="0.3">
      <c r="A12" s="11">
        <v>1</v>
      </c>
      <c r="B12" s="12">
        <v>2</v>
      </c>
      <c r="C12" s="13" t="s">
        <v>332</v>
      </c>
      <c r="D12" s="39" t="s">
        <v>11</v>
      </c>
      <c r="E12" s="15" t="s">
        <v>12</v>
      </c>
    </row>
    <row r="13" spans="1:5" ht="13.2" x14ac:dyDescent="0.25">
      <c r="A13" s="40" t="s">
        <v>146</v>
      </c>
      <c r="B13" s="41" t="s">
        <v>147</v>
      </c>
      <c r="C13" s="42">
        <v>454418537</v>
      </c>
      <c r="D13" s="43">
        <v>38124779.960000001</v>
      </c>
      <c r="E13" s="44">
        <f>IF(OR(C13="-",IF(D13="-",0,D13)&gt;=IF(C13="-",0,C13)),"-",IF(C13="-",0,C13)-IF(D13="-",0,D13))</f>
        <v>416293757.04000002</v>
      </c>
    </row>
    <row r="14" spans="1:5" ht="13.2" x14ac:dyDescent="0.25">
      <c r="A14" s="45" t="s">
        <v>15</v>
      </c>
      <c r="B14" s="46"/>
      <c r="C14" s="47"/>
      <c r="D14" s="48"/>
      <c r="E14" s="49"/>
    </row>
    <row r="15" spans="1:5" ht="13.2" x14ac:dyDescent="0.25">
      <c r="A15" s="40" t="s">
        <v>148</v>
      </c>
      <c r="B15" s="41" t="s">
        <v>149</v>
      </c>
      <c r="C15" s="42">
        <v>157968205</v>
      </c>
      <c r="D15" s="43">
        <v>16088922.73</v>
      </c>
      <c r="E15" s="44">
        <f t="shared" ref="E15:E34" si="0">IF(OR(C15="-",IF(D15="-",0,D15)&gt;=IF(C15="-",0,C15)),"-",IF(C15="-",0,C15)-IF(D15="-",0,D15))</f>
        <v>141879282.27000001</v>
      </c>
    </row>
    <row r="16" spans="1:5" ht="21" x14ac:dyDescent="0.25">
      <c r="A16" s="40" t="s">
        <v>170</v>
      </c>
      <c r="B16" s="41" t="s">
        <v>171</v>
      </c>
      <c r="C16" s="42">
        <v>3891300</v>
      </c>
      <c r="D16" s="43">
        <v>419329.84</v>
      </c>
      <c r="E16" s="44">
        <f t="shared" si="0"/>
        <v>3471970.16</v>
      </c>
    </row>
    <row r="17" spans="1:5" ht="13.2" x14ac:dyDescent="0.25">
      <c r="A17" s="16" t="s">
        <v>152</v>
      </c>
      <c r="B17" s="17" t="s">
        <v>172</v>
      </c>
      <c r="C17" s="18">
        <v>2988710</v>
      </c>
      <c r="D17" s="50">
        <v>350951</v>
      </c>
      <c r="E17" s="51">
        <f t="shared" si="0"/>
        <v>2637759</v>
      </c>
    </row>
    <row r="18" spans="1:5" ht="31.2" x14ac:dyDescent="0.25">
      <c r="A18" s="16" t="s">
        <v>154</v>
      </c>
      <c r="B18" s="17" t="s">
        <v>173</v>
      </c>
      <c r="C18" s="18">
        <v>902590</v>
      </c>
      <c r="D18" s="50">
        <v>68378.84</v>
      </c>
      <c r="E18" s="51">
        <f t="shared" si="0"/>
        <v>834211.16</v>
      </c>
    </row>
    <row r="19" spans="1:5" ht="31.2" x14ac:dyDescent="0.25">
      <c r="A19" s="40" t="s">
        <v>174</v>
      </c>
      <c r="B19" s="41" t="s">
        <v>175</v>
      </c>
      <c r="C19" s="42">
        <v>9615319</v>
      </c>
      <c r="D19" s="43">
        <v>744313.25</v>
      </c>
      <c r="E19" s="44">
        <f t="shared" si="0"/>
        <v>8871005.75</v>
      </c>
    </row>
    <row r="20" spans="1:5" ht="13.2" x14ac:dyDescent="0.25">
      <c r="A20" s="16" t="s">
        <v>152</v>
      </c>
      <c r="B20" s="17" t="s">
        <v>176</v>
      </c>
      <c r="C20" s="18">
        <v>3444946</v>
      </c>
      <c r="D20" s="50">
        <v>368987.66</v>
      </c>
      <c r="E20" s="51">
        <f t="shared" si="0"/>
        <v>3075958.34</v>
      </c>
    </row>
    <row r="21" spans="1:5" ht="21" x14ac:dyDescent="0.25">
      <c r="A21" s="16" t="s">
        <v>153</v>
      </c>
      <c r="B21" s="17" t="s">
        <v>177</v>
      </c>
      <c r="C21" s="18">
        <v>3600000</v>
      </c>
      <c r="D21" s="50">
        <v>300000</v>
      </c>
      <c r="E21" s="51">
        <f t="shared" si="0"/>
        <v>3300000</v>
      </c>
    </row>
    <row r="22" spans="1:5" ht="31.2" x14ac:dyDescent="0.25">
      <c r="A22" s="16" t="s">
        <v>154</v>
      </c>
      <c r="B22" s="17" t="s">
        <v>178</v>
      </c>
      <c r="C22" s="18">
        <v>1040373</v>
      </c>
      <c r="D22" s="50">
        <v>71035.59</v>
      </c>
      <c r="E22" s="51">
        <f t="shared" si="0"/>
        <v>969337.41</v>
      </c>
    </row>
    <row r="23" spans="1:5" ht="21" x14ac:dyDescent="0.25">
      <c r="A23" s="16" t="s">
        <v>157</v>
      </c>
      <c r="B23" s="17" t="s">
        <v>179</v>
      </c>
      <c r="C23" s="18">
        <v>165000</v>
      </c>
      <c r="D23" s="50">
        <v>4290</v>
      </c>
      <c r="E23" s="51">
        <f t="shared" si="0"/>
        <v>160710</v>
      </c>
    </row>
    <row r="24" spans="1:5" ht="13.2" x14ac:dyDescent="0.25">
      <c r="A24" s="16" t="s">
        <v>158</v>
      </c>
      <c r="B24" s="17" t="s">
        <v>180</v>
      </c>
      <c r="C24" s="18">
        <v>1364000</v>
      </c>
      <c r="D24" s="50" t="s">
        <v>36</v>
      </c>
      <c r="E24" s="51">
        <f t="shared" si="0"/>
        <v>1364000</v>
      </c>
    </row>
    <row r="25" spans="1:5" ht="13.2" x14ac:dyDescent="0.25">
      <c r="A25" s="16" t="s">
        <v>167</v>
      </c>
      <c r="B25" s="17" t="s">
        <v>181</v>
      </c>
      <c r="C25" s="18">
        <v>1000</v>
      </c>
      <c r="D25" s="50" t="s">
        <v>36</v>
      </c>
      <c r="E25" s="51">
        <f t="shared" si="0"/>
        <v>1000</v>
      </c>
    </row>
    <row r="26" spans="1:5" ht="41.4" x14ac:dyDescent="0.25">
      <c r="A26" s="40" t="s">
        <v>182</v>
      </c>
      <c r="B26" s="41" t="s">
        <v>183</v>
      </c>
      <c r="C26" s="42">
        <v>66632366</v>
      </c>
      <c r="D26" s="43">
        <v>6710465.29</v>
      </c>
      <c r="E26" s="44">
        <f t="shared" si="0"/>
        <v>59921900.710000001</v>
      </c>
    </row>
    <row r="27" spans="1:5" ht="13.2" x14ac:dyDescent="0.25">
      <c r="A27" s="16" t="s">
        <v>152</v>
      </c>
      <c r="B27" s="17" t="s">
        <v>184</v>
      </c>
      <c r="C27" s="18">
        <v>45812773</v>
      </c>
      <c r="D27" s="50">
        <v>5058134.8899999997</v>
      </c>
      <c r="E27" s="51">
        <f t="shared" si="0"/>
        <v>40754638.109999999</v>
      </c>
    </row>
    <row r="28" spans="1:5" ht="31.2" x14ac:dyDescent="0.25">
      <c r="A28" s="16" t="s">
        <v>154</v>
      </c>
      <c r="B28" s="17" t="s">
        <v>185</v>
      </c>
      <c r="C28" s="18">
        <v>13835452</v>
      </c>
      <c r="D28" s="50">
        <v>858014.82</v>
      </c>
      <c r="E28" s="51">
        <f t="shared" si="0"/>
        <v>12977437.18</v>
      </c>
    </row>
    <row r="29" spans="1:5" ht="21" x14ac:dyDescent="0.25">
      <c r="A29" s="16" t="s">
        <v>157</v>
      </c>
      <c r="B29" s="17" t="s">
        <v>186</v>
      </c>
      <c r="C29" s="18">
        <v>1332600</v>
      </c>
      <c r="D29" s="50">
        <v>183343.93</v>
      </c>
      <c r="E29" s="51">
        <f t="shared" si="0"/>
        <v>1149256.07</v>
      </c>
    </row>
    <row r="30" spans="1:5" ht="13.2" x14ac:dyDescent="0.25">
      <c r="A30" s="16" t="s">
        <v>158</v>
      </c>
      <c r="B30" s="17" t="s">
        <v>187</v>
      </c>
      <c r="C30" s="18">
        <v>3968080</v>
      </c>
      <c r="D30" s="50">
        <v>584250.9</v>
      </c>
      <c r="E30" s="51">
        <f t="shared" si="0"/>
        <v>3383829.1</v>
      </c>
    </row>
    <row r="31" spans="1:5" ht="13.2" x14ac:dyDescent="0.25">
      <c r="A31" s="16" t="s">
        <v>159</v>
      </c>
      <c r="B31" s="17" t="s">
        <v>188</v>
      </c>
      <c r="C31" s="18">
        <v>262300</v>
      </c>
      <c r="D31" s="50">
        <v>26720.75</v>
      </c>
      <c r="E31" s="51">
        <f t="shared" si="0"/>
        <v>235579.25</v>
      </c>
    </row>
    <row r="32" spans="1:5" ht="13.2" x14ac:dyDescent="0.25">
      <c r="A32" s="16" t="s">
        <v>162</v>
      </c>
      <c r="B32" s="17" t="s">
        <v>189</v>
      </c>
      <c r="C32" s="18">
        <v>1381161</v>
      </c>
      <c r="D32" s="50" t="s">
        <v>36</v>
      </c>
      <c r="E32" s="51">
        <f t="shared" si="0"/>
        <v>1381161</v>
      </c>
    </row>
    <row r="33" spans="1:5" ht="13.2" x14ac:dyDescent="0.25">
      <c r="A33" s="16" t="s">
        <v>167</v>
      </c>
      <c r="B33" s="17" t="s">
        <v>190</v>
      </c>
      <c r="C33" s="18">
        <v>40000</v>
      </c>
      <c r="D33" s="50" t="s">
        <v>36</v>
      </c>
      <c r="E33" s="51">
        <f t="shared" si="0"/>
        <v>40000</v>
      </c>
    </row>
    <row r="34" spans="1:5" ht="31.2" x14ac:dyDescent="0.25">
      <c r="A34" s="40" t="s">
        <v>191</v>
      </c>
      <c r="B34" s="41" t="s">
        <v>192</v>
      </c>
      <c r="C34" s="42">
        <v>3652392</v>
      </c>
      <c r="D34" s="43">
        <v>508066.19</v>
      </c>
      <c r="E34" s="44">
        <f t="shared" si="0"/>
        <v>3144325.81</v>
      </c>
    </row>
    <row r="35" spans="1:5" ht="13.2" x14ac:dyDescent="0.25">
      <c r="A35" s="16" t="s">
        <v>152</v>
      </c>
      <c r="B35" s="17" t="s">
        <v>193</v>
      </c>
      <c r="C35" s="18">
        <v>2743564</v>
      </c>
      <c r="D35" s="50">
        <v>396574.86</v>
      </c>
      <c r="E35" s="51">
        <f t="shared" ref="E35:E64" si="1">IF(OR(C35="-",IF(D35="-",0,D35)&gt;=IF(C35="-",0,C35)),"-",IF(C35="-",0,C35)-IF(D35="-",0,D35))</f>
        <v>2346989.14</v>
      </c>
    </row>
    <row r="36" spans="1:5" ht="31.2" x14ac:dyDescent="0.25">
      <c r="A36" s="16" t="s">
        <v>154</v>
      </c>
      <c r="B36" s="17" t="s">
        <v>194</v>
      </c>
      <c r="C36" s="18">
        <v>828828</v>
      </c>
      <c r="D36" s="50">
        <v>61492.33</v>
      </c>
      <c r="E36" s="51">
        <f t="shared" si="1"/>
        <v>767335.67</v>
      </c>
    </row>
    <row r="37" spans="1:5" ht="21" x14ac:dyDescent="0.25">
      <c r="A37" s="16" t="s">
        <v>157</v>
      </c>
      <c r="B37" s="17" t="s">
        <v>195</v>
      </c>
      <c r="C37" s="18">
        <v>80000</v>
      </c>
      <c r="D37" s="50">
        <v>49999</v>
      </c>
      <c r="E37" s="51">
        <f t="shared" si="1"/>
        <v>30001</v>
      </c>
    </row>
    <row r="38" spans="1:5" ht="13.2" x14ac:dyDescent="0.25">
      <c r="A38" s="40" t="s">
        <v>196</v>
      </c>
      <c r="B38" s="41" t="s">
        <v>197</v>
      </c>
      <c r="C38" s="42">
        <v>2000000</v>
      </c>
      <c r="D38" s="43" t="s">
        <v>36</v>
      </c>
      <c r="E38" s="44">
        <f t="shared" si="1"/>
        <v>2000000</v>
      </c>
    </row>
    <row r="39" spans="1:5" ht="13.2" x14ac:dyDescent="0.25">
      <c r="A39" s="16" t="s">
        <v>169</v>
      </c>
      <c r="B39" s="17" t="s">
        <v>198</v>
      </c>
      <c r="C39" s="18">
        <v>2000000</v>
      </c>
      <c r="D39" s="50" t="s">
        <v>36</v>
      </c>
      <c r="E39" s="51">
        <f t="shared" si="1"/>
        <v>2000000</v>
      </c>
    </row>
    <row r="40" spans="1:5" ht="13.2" x14ac:dyDescent="0.25">
      <c r="A40" s="40" t="s">
        <v>199</v>
      </c>
      <c r="B40" s="41" t="s">
        <v>200</v>
      </c>
      <c r="C40" s="42">
        <v>2000000</v>
      </c>
      <c r="D40" s="43" t="s">
        <v>36</v>
      </c>
      <c r="E40" s="44">
        <f t="shared" si="1"/>
        <v>2000000</v>
      </c>
    </row>
    <row r="41" spans="1:5" ht="13.2" x14ac:dyDescent="0.25">
      <c r="A41" s="16" t="s">
        <v>168</v>
      </c>
      <c r="B41" s="17" t="s">
        <v>201</v>
      </c>
      <c r="C41" s="18">
        <v>2000000</v>
      </c>
      <c r="D41" s="50" t="s">
        <v>36</v>
      </c>
      <c r="E41" s="51">
        <f t="shared" si="1"/>
        <v>2000000</v>
      </c>
    </row>
    <row r="42" spans="1:5" ht="13.2" x14ac:dyDescent="0.25">
      <c r="A42" s="40" t="s">
        <v>202</v>
      </c>
      <c r="B42" s="41" t="s">
        <v>203</v>
      </c>
      <c r="C42" s="42">
        <v>70176828</v>
      </c>
      <c r="D42" s="43">
        <v>7706748.1600000001</v>
      </c>
      <c r="E42" s="44">
        <f t="shared" si="1"/>
        <v>62470079.840000004</v>
      </c>
    </row>
    <row r="43" spans="1:5" ht="13.2" x14ac:dyDescent="0.25">
      <c r="A43" s="16" t="s">
        <v>150</v>
      </c>
      <c r="B43" s="17" t="s">
        <v>204</v>
      </c>
      <c r="C43" s="18">
        <v>18153628</v>
      </c>
      <c r="D43" s="50">
        <v>2120143.27</v>
      </c>
      <c r="E43" s="51">
        <f t="shared" si="1"/>
        <v>16033484.73</v>
      </c>
    </row>
    <row r="44" spans="1:5" ht="31.2" x14ac:dyDescent="0.25">
      <c r="A44" s="16" t="s">
        <v>151</v>
      </c>
      <c r="B44" s="17" t="s">
        <v>205</v>
      </c>
      <c r="C44" s="18">
        <v>5481400</v>
      </c>
      <c r="D44" s="50">
        <v>369561.26</v>
      </c>
      <c r="E44" s="51">
        <f t="shared" si="1"/>
        <v>5111838.74</v>
      </c>
    </row>
    <row r="45" spans="1:5" ht="21" x14ac:dyDescent="0.25">
      <c r="A45" s="16" t="s">
        <v>157</v>
      </c>
      <c r="B45" s="17" t="s">
        <v>206</v>
      </c>
      <c r="C45" s="18">
        <v>1487198</v>
      </c>
      <c r="D45" s="50">
        <v>156887.98000000001</v>
      </c>
      <c r="E45" s="51">
        <f t="shared" si="1"/>
        <v>1330310.02</v>
      </c>
    </row>
    <row r="46" spans="1:5" ht="13.2" x14ac:dyDescent="0.25">
      <c r="A46" s="16" t="s">
        <v>158</v>
      </c>
      <c r="B46" s="17" t="s">
        <v>207</v>
      </c>
      <c r="C46" s="18">
        <v>18375602</v>
      </c>
      <c r="D46" s="50">
        <v>1849609.25</v>
      </c>
      <c r="E46" s="51">
        <f t="shared" si="1"/>
        <v>16525992.75</v>
      </c>
    </row>
    <row r="47" spans="1:5" ht="13.2" x14ac:dyDescent="0.25">
      <c r="A47" s="16" t="s">
        <v>160</v>
      </c>
      <c r="B47" s="17" t="s">
        <v>208</v>
      </c>
      <c r="C47" s="18">
        <v>425000</v>
      </c>
      <c r="D47" s="50">
        <v>23000</v>
      </c>
      <c r="E47" s="51">
        <f t="shared" si="1"/>
        <v>402000</v>
      </c>
    </row>
    <row r="48" spans="1:5" ht="21" x14ac:dyDescent="0.25">
      <c r="A48" s="16" t="s">
        <v>161</v>
      </c>
      <c r="B48" s="17" t="s">
        <v>209</v>
      </c>
      <c r="C48" s="18">
        <v>25871000</v>
      </c>
      <c r="D48" s="50">
        <v>2955770.4</v>
      </c>
      <c r="E48" s="51">
        <f t="shared" si="1"/>
        <v>22915229.600000001</v>
      </c>
    </row>
    <row r="49" spans="1:5" ht="21" x14ac:dyDescent="0.25">
      <c r="A49" s="16" t="s">
        <v>164</v>
      </c>
      <c r="B49" s="17" t="s">
        <v>210</v>
      </c>
      <c r="C49" s="18">
        <v>10000</v>
      </c>
      <c r="D49" s="50" t="s">
        <v>36</v>
      </c>
      <c r="E49" s="51">
        <f t="shared" si="1"/>
        <v>10000</v>
      </c>
    </row>
    <row r="50" spans="1:5" ht="13.2" x14ac:dyDescent="0.25">
      <c r="A50" s="16" t="s">
        <v>166</v>
      </c>
      <c r="B50" s="17" t="s">
        <v>211</v>
      </c>
      <c r="C50" s="18">
        <v>264000</v>
      </c>
      <c r="D50" s="50">
        <v>225776</v>
      </c>
      <c r="E50" s="51">
        <f t="shared" si="1"/>
        <v>38224</v>
      </c>
    </row>
    <row r="51" spans="1:5" ht="13.2" x14ac:dyDescent="0.25">
      <c r="A51" s="16" t="s">
        <v>167</v>
      </c>
      <c r="B51" s="17" t="s">
        <v>212</v>
      </c>
      <c r="C51" s="18">
        <v>109000</v>
      </c>
      <c r="D51" s="50">
        <v>6000</v>
      </c>
      <c r="E51" s="51">
        <f t="shared" si="1"/>
        <v>103000</v>
      </c>
    </row>
    <row r="52" spans="1:5" ht="13.2" x14ac:dyDescent="0.25">
      <c r="A52" s="40" t="s">
        <v>213</v>
      </c>
      <c r="B52" s="41" t="s">
        <v>214</v>
      </c>
      <c r="C52" s="42">
        <v>692800</v>
      </c>
      <c r="D52" s="43">
        <v>114269.54</v>
      </c>
      <c r="E52" s="44">
        <f t="shared" si="1"/>
        <v>578530.46</v>
      </c>
    </row>
    <row r="53" spans="1:5" ht="13.2" x14ac:dyDescent="0.25">
      <c r="A53" s="40" t="s">
        <v>215</v>
      </c>
      <c r="B53" s="41" t="s">
        <v>216</v>
      </c>
      <c r="C53" s="42">
        <v>692800</v>
      </c>
      <c r="D53" s="43">
        <v>114269.54</v>
      </c>
      <c r="E53" s="44">
        <f t="shared" si="1"/>
        <v>578530.46</v>
      </c>
    </row>
    <row r="54" spans="1:5" ht="13.2" x14ac:dyDescent="0.25">
      <c r="A54" s="16" t="s">
        <v>152</v>
      </c>
      <c r="B54" s="17" t="s">
        <v>217</v>
      </c>
      <c r="C54" s="18">
        <v>531600</v>
      </c>
      <c r="D54" s="50">
        <v>97702.26</v>
      </c>
      <c r="E54" s="51">
        <f t="shared" si="1"/>
        <v>433897.74</v>
      </c>
    </row>
    <row r="55" spans="1:5" ht="31.2" x14ac:dyDescent="0.25">
      <c r="A55" s="16" t="s">
        <v>154</v>
      </c>
      <c r="B55" s="17" t="s">
        <v>218</v>
      </c>
      <c r="C55" s="18">
        <v>161200</v>
      </c>
      <c r="D55" s="50">
        <v>16567.28</v>
      </c>
      <c r="E55" s="51">
        <f t="shared" si="1"/>
        <v>144632.72</v>
      </c>
    </row>
    <row r="56" spans="1:5" ht="21" x14ac:dyDescent="0.25">
      <c r="A56" s="40" t="s">
        <v>219</v>
      </c>
      <c r="B56" s="41" t="s">
        <v>220</v>
      </c>
      <c r="C56" s="42">
        <v>21448276</v>
      </c>
      <c r="D56" s="43">
        <v>1656721.59</v>
      </c>
      <c r="E56" s="44">
        <f t="shared" si="1"/>
        <v>19791554.41</v>
      </c>
    </row>
    <row r="57" spans="1:5" ht="31.2" x14ac:dyDescent="0.25">
      <c r="A57" s="40" t="s">
        <v>221</v>
      </c>
      <c r="B57" s="41" t="s">
        <v>222</v>
      </c>
      <c r="C57" s="42">
        <v>21434196</v>
      </c>
      <c r="D57" s="43">
        <v>1656721.59</v>
      </c>
      <c r="E57" s="44">
        <f t="shared" si="1"/>
        <v>19777474.41</v>
      </c>
    </row>
    <row r="58" spans="1:5" ht="13.2" x14ac:dyDescent="0.25">
      <c r="A58" s="16" t="s">
        <v>150</v>
      </c>
      <c r="B58" s="17" t="s">
        <v>223</v>
      </c>
      <c r="C58" s="18">
        <v>9608832</v>
      </c>
      <c r="D58" s="50">
        <v>1242221.77</v>
      </c>
      <c r="E58" s="51">
        <f t="shared" si="1"/>
        <v>8366610.2300000004</v>
      </c>
    </row>
    <row r="59" spans="1:5" ht="31.2" x14ac:dyDescent="0.25">
      <c r="A59" s="16" t="s">
        <v>151</v>
      </c>
      <c r="B59" s="17" t="s">
        <v>224</v>
      </c>
      <c r="C59" s="18">
        <v>2901864</v>
      </c>
      <c r="D59" s="50">
        <v>225184.97</v>
      </c>
      <c r="E59" s="51">
        <f t="shared" si="1"/>
        <v>2676679.0299999998</v>
      </c>
    </row>
    <row r="60" spans="1:5" ht="21" x14ac:dyDescent="0.25">
      <c r="A60" s="16" t="s">
        <v>155</v>
      </c>
      <c r="B60" s="17" t="s">
        <v>225</v>
      </c>
      <c r="C60" s="18">
        <v>8923000</v>
      </c>
      <c r="D60" s="50">
        <v>189314.85</v>
      </c>
      <c r="E60" s="51">
        <f t="shared" si="1"/>
        <v>8733685.1500000004</v>
      </c>
    </row>
    <row r="61" spans="1:5" ht="21" x14ac:dyDescent="0.25">
      <c r="A61" s="16" t="s">
        <v>156</v>
      </c>
      <c r="B61" s="17" t="s">
        <v>226</v>
      </c>
      <c r="C61" s="18">
        <v>8923000</v>
      </c>
      <c r="D61" s="50">
        <v>189314.85</v>
      </c>
      <c r="E61" s="51">
        <f t="shared" si="1"/>
        <v>8733685.1500000004</v>
      </c>
    </row>
    <row r="62" spans="1:5" ht="21" x14ac:dyDescent="0.25">
      <c r="A62" s="16" t="s">
        <v>157</v>
      </c>
      <c r="B62" s="17" t="s">
        <v>227</v>
      </c>
      <c r="C62" s="18">
        <v>728100</v>
      </c>
      <c r="D62" s="50">
        <v>44664.85</v>
      </c>
      <c r="E62" s="51">
        <f t="shared" si="1"/>
        <v>683435.15</v>
      </c>
    </row>
    <row r="63" spans="1:5" ht="13.2" x14ac:dyDescent="0.25">
      <c r="A63" s="16" t="s">
        <v>158</v>
      </c>
      <c r="B63" s="17" t="s">
        <v>228</v>
      </c>
      <c r="C63" s="18">
        <v>8194900</v>
      </c>
      <c r="D63" s="50">
        <v>144650</v>
      </c>
      <c r="E63" s="51">
        <f t="shared" si="1"/>
        <v>8050250</v>
      </c>
    </row>
    <row r="64" spans="1:5" ht="13.2" x14ac:dyDescent="0.25">
      <c r="A64" s="16" t="s">
        <v>163</v>
      </c>
      <c r="B64" s="17" t="s">
        <v>229</v>
      </c>
      <c r="C64" s="18">
        <v>500</v>
      </c>
      <c r="D64" s="50" t="s">
        <v>36</v>
      </c>
      <c r="E64" s="51">
        <f t="shared" si="1"/>
        <v>500</v>
      </c>
    </row>
    <row r="65" spans="1:5" ht="13.2" x14ac:dyDescent="0.25">
      <c r="A65" s="16" t="s">
        <v>165</v>
      </c>
      <c r="B65" s="17" t="s">
        <v>230</v>
      </c>
      <c r="C65" s="18">
        <v>500</v>
      </c>
      <c r="D65" s="50" t="s">
        <v>36</v>
      </c>
      <c r="E65" s="51">
        <f t="shared" ref="E65:E95" si="2">IF(OR(C65="-",IF(D65="-",0,D65)&gt;=IF(C65="-",0,C65)),"-",IF(C65="-",0,C65)-IF(D65="-",0,D65))</f>
        <v>500</v>
      </c>
    </row>
    <row r="66" spans="1:5" ht="13.2" x14ac:dyDescent="0.25">
      <c r="A66" s="16" t="s">
        <v>167</v>
      </c>
      <c r="B66" s="17" t="s">
        <v>231</v>
      </c>
      <c r="C66" s="18">
        <v>500</v>
      </c>
      <c r="D66" s="50" t="s">
        <v>36</v>
      </c>
      <c r="E66" s="51">
        <f t="shared" si="2"/>
        <v>500</v>
      </c>
    </row>
    <row r="67" spans="1:5" ht="21" x14ac:dyDescent="0.25">
      <c r="A67" s="40" t="s">
        <v>232</v>
      </c>
      <c r="B67" s="41" t="s">
        <v>233</v>
      </c>
      <c r="C67" s="42">
        <v>14080</v>
      </c>
      <c r="D67" s="43" t="s">
        <v>36</v>
      </c>
      <c r="E67" s="44">
        <f t="shared" si="2"/>
        <v>14080</v>
      </c>
    </row>
    <row r="68" spans="1:5" ht="13.2" x14ac:dyDescent="0.25">
      <c r="A68" s="16" t="s">
        <v>158</v>
      </c>
      <c r="B68" s="17" t="s">
        <v>234</v>
      </c>
      <c r="C68" s="18">
        <v>14080</v>
      </c>
      <c r="D68" s="50" t="s">
        <v>36</v>
      </c>
      <c r="E68" s="51">
        <f t="shared" si="2"/>
        <v>14080</v>
      </c>
    </row>
    <row r="69" spans="1:5" ht="13.2" x14ac:dyDescent="0.25">
      <c r="A69" s="40" t="s">
        <v>235</v>
      </c>
      <c r="B69" s="41" t="s">
        <v>236</v>
      </c>
      <c r="C69" s="42">
        <v>66449600</v>
      </c>
      <c r="D69" s="43">
        <v>8221504.0700000003</v>
      </c>
      <c r="E69" s="44">
        <f t="shared" si="2"/>
        <v>58228095.93</v>
      </c>
    </row>
    <row r="70" spans="1:5" ht="13.2" x14ac:dyDescent="0.25">
      <c r="A70" s="40" t="s">
        <v>238</v>
      </c>
      <c r="B70" s="41" t="s">
        <v>239</v>
      </c>
      <c r="C70" s="42">
        <v>200000</v>
      </c>
      <c r="D70" s="43" t="s">
        <v>36</v>
      </c>
      <c r="E70" s="44">
        <f t="shared" si="2"/>
        <v>200000</v>
      </c>
    </row>
    <row r="71" spans="1:5" ht="41.4" x14ac:dyDescent="0.25">
      <c r="A71" s="16" t="s">
        <v>237</v>
      </c>
      <c r="B71" s="17" t="s">
        <v>240</v>
      </c>
      <c r="C71" s="18">
        <v>200000</v>
      </c>
      <c r="D71" s="50" t="s">
        <v>36</v>
      </c>
      <c r="E71" s="51">
        <f t="shared" si="2"/>
        <v>200000</v>
      </c>
    </row>
    <row r="72" spans="1:5" ht="13.2" x14ac:dyDescent="0.25">
      <c r="A72" s="40" t="s">
        <v>241</v>
      </c>
      <c r="B72" s="41" t="s">
        <v>242</v>
      </c>
      <c r="C72" s="42">
        <v>61049600</v>
      </c>
      <c r="D72" s="43">
        <v>8053204.0700000003</v>
      </c>
      <c r="E72" s="44">
        <f t="shared" si="2"/>
        <v>52996395.93</v>
      </c>
    </row>
    <row r="73" spans="1:5" ht="13.2" x14ac:dyDescent="0.25">
      <c r="A73" s="16" t="s">
        <v>158</v>
      </c>
      <c r="B73" s="17" t="s">
        <v>243</v>
      </c>
      <c r="C73" s="18">
        <v>61049600</v>
      </c>
      <c r="D73" s="50">
        <v>8053204.0700000003</v>
      </c>
      <c r="E73" s="51">
        <f t="shared" si="2"/>
        <v>52996395.93</v>
      </c>
    </row>
    <row r="74" spans="1:5" ht="13.2" x14ac:dyDescent="0.25">
      <c r="A74" s="40" t="s">
        <v>244</v>
      </c>
      <c r="B74" s="41" t="s">
        <v>245</v>
      </c>
      <c r="C74" s="42">
        <v>5200000</v>
      </c>
      <c r="D74" s="43">
        <v>168300</v>
      </c>
      <c r="E74" s="44">
        <f t="shared" si="2"/>
        <v>5031700</v>
      </c>
    </row>
    <row r="75" spans="1:5" ht="13.2" x14ac:dyDescent="0.25">
      <c r="A75" s="16" t="s">
        <v>158</v>
      </c>
      <c r="B75" s="17" t="s">
        <v>246</v>
      </c>
      <c r="C75" s="18">
        <v>5200000</v>
      </c>
      <c r="D75" s="50">
        <v>168300</v>
      </c>
      <c r="E75" s="51">
        <f t="shared" si="2"/>
        <v>5031700</v>
      </c>
    </row>
    <row r="76" spans="1:5" ht="13.2" x14ac:dyDescent="0.25">
      <c r="A76" s="40" t="s">
        <v>247</v>
      </c>
      <c r="B76" s="41" t="s">
        <v>248</v>
      </c>
      <c r="C76" s="42">
        <v>158987456</v>
      </c>
      <c r="D76" s="43">
        <v>6479395.0300000003</v>
      </c>
      <c r="E76" s="44">
        <f t="shared" si="2"/>
        <v>152508060.97</v>
      </c>
    </row>
    <row r="77" spans="1:5" ht="13.2" x14ac:dyDescent="0.25">
      <c r="A77" s="16" t="s">
        <v>150</v>
      </c>
      <c r="B77" s="17" t="s">
        <v>249</v>
      </c>
      <c r="C77" s="18">
        <v>3464200</v>
      </c>
      <c r="D77" s="50">
        <v>328773.78999999998</v>
      </c>
      <c r="E77" s="51">
        <f t="shared" si="2"/>
        <v>3135426.21</v>
      </c>
    </row>
    <row r="78" spans="1:5" ht="31.2" x14ac:dyDescent="0.25">
      <c r="A78" s="16" t="s">
        <v>151</v>
      </c>
      <c r="B78" s="17" t="s">
        <v>250</v>
      </c>
      <c r="C78" s="18">
        <v>1026800</v>
      </c>
      <c r="D78" s="50">
        <v>65979.990000000005</v>
      </c>
      <c r="E78" s="51">
        <f t="shared" si="2"/>
        <v>960820.01</v>
      </c>
    </row>
    <row r="79" spans="1:5" ht="21" x14ac:dyDescent="0.25">
      <c r="A79" s="16" t="s">
        <v>157</v>
      </c>
      <c r="B79" s="17" t="s">
        <v>251</v>
      </c>
      <c r="C79" s="18">
        <v>56000</v>
      </c>
      <c r="D79" s="50" t="s">
        <v>36</v>
      </c>
      <c r="E79" s="51">
        <f t="shared" si="2"/>
        <v>56000</v>
      </c>
    </row>
    <row r="80" spans="1:5" ht="13.2" x14ac:dyDescent="0.25">
      <c r="A80" s="16" t="s">
        <v>158</v>
      </c>
      <c r="B80" s="17" t="s">
        <v>252</v>
      </c>
      <c r="C80" s="18">
        <v>123316456</v>
      </c>
      <c r="D80" s="50">
        <v>3258955.99</v>
      </c>
      <c r="E80" s="51">
        <f t="shared" si="2"/>
        <v>120057500.01000001</v>
      </c>
    </row>
    <row r="81" spans="1:5" ht="13.2" x14ac:dyDescent="0.25">
      <c r="A81" s="16" t="s">
        <v>159</v>
      </c>
      <c r="B81" s="17" t="s">
        <v>253</v>
      </c>
      <c r="C81" s="18">
        <v>8120000</v>
      </c>
      <c r="D81" s="50">
        <v>2825685.26</v>
      </c>
      <c r="E81" s="51">
        <f t="shared" si="2"/>
        <v>5294314.74</v>
      </c>
    </row>
    <row r="82" spans="1:5" ht="41.4" x14ac:dyDescent="0.25">
      <c r="A82" s="16" t="s">
        <v>254</v>
      </c>
      <c r="B82" s="17" t="s">
        <v>255</v>
      </c>
      <c r="C82" s="18">
        <v>23000000</v>
      </c>
      <c r="D82" s="50" t="s">
        <v>36</v>
      </c>
      <c r="E82" s="51">
        <f t="shared" si="2"/>
        <v>23000000</v>
      </c>
    </row>
    <row r="83" spans="1:5" ht="13.2" x14ac:dyDescent="0.25">
      <c r="A83" s="16" t="s">
        <v>256</v>
      </c>
      <c r="B83" s="17" t="s">
        <v>257</v>
      </c>
      <c r="C83" s="18">
        <v>1000</v>
      </c>
      <c r="D83" s="50" t="s">
        <v>36</v>
      </c>
      <c r="E83" s="51">
        <f t="shared" si="2"/>
        <v>1000</v>
      </c>
    </row>
    <row r="84" spans="1:5" ht="13.2" x14ac:dyDescent="0.25">
      <c r="A84" s="16" t="s">
        <v>167</v>
      </c>
      <c r="B84" s="17" t="s">
        <v>258</v>
      </c>
      <c r="C84" s="18">
        <v>3000</v>
      </c>
      <c r="D84" s="50" t="s">
        <v>36</v>
      </c>
      <c r="E84" s="51">
        <f t="shared" si="2"/>
        <v>3000</v>
      </c>
    </row>
    <row r="85" spans="1:5" ht="13.2" x14ac:dyDescent="0.25">
      <c r="A85" s="40" t="s">
        <v>259</v>
      </c>
      <c r="B85" s="41" t="s">
        <v>260</v>
      </c>
      <c r="C85" s="42">
        <v>10600000</v>
      </c>
      <c r="D85" s="43">
        <v>85120.61</v>
      </c>
      <c r="E85" s="44">
        <f t="shared" si="2"/>
        <v>10514879.390000001</v>
      </c>
    </row>
    <row r="86" spans="1:5" ht="13.2" x14ac:dyDescent="0.25">
      <c r="A86" s="16" t="s">
        <v>158</v>
      </c>
      <c r="B86" s="17" t="s">
        <v>261</v>
      </c>
      <c r="C86" s="18">
        <v>1200000</v>
      </c>
      <c r="D86" s="50">
        <v>85120.61</v>
      </c>
      <c r="E86" s="51">
        <f t="shared" si="2"/>
        <v>1114879.3899999999</v>
      </c>
    </row>
    <row r="87" spans="1:5" ht="41.4" x14ac:dyDescent="0.25">
      <c r="A87" s="16" t="s">
        <v>254</v>
      </c>
      <c r="B87" s="17" t="s">
        <v>262</v>
      </c>
      <c r="C87" s="18">
        <v>9400000</v>
      </c>
      <c r="D87" s="50" t="s">
        <v>36</v>
      </c>
      <c r="E87" s="51">
        <f t="shared" si="2"/>
        <v>9400000</v>
      </c>
    </row>
    <row r="88" spans="1:5" ht="13.2" x14ac:dyDescent="0.25">
      <c r="A88" s="40" t="s">
        <v>263</v>
      </c>
      <c r="B88" s="41" t="s">
        <v>264</v>
      </c>
      <c r="C88" s="42">
        <v>14060000</v>
      </c>
      <c r="D88" s="43">
        <v>181543.19</v>
      </c>
      <c r="E88" s="44">
        <f t="shared" si="2"/>
        <v>13878456.810000001</v>
      </c>
    </row>
    <row r="89" spans="1:5" ht="13.2" x14ac:dyDescent="0.25">
      <c r="A89" s="16" t="s">
        <v>158</v>
      </c>
      <c r="B89" s="17" t="s">
        <v>265</v>
      </c>
      <c r="C89" s="18">
        <v>460000</v>
      </c>
      <c r="D89" s="50">
        <v>181543.19</v>
      </c>
      <c r="E89" s="51">
        <f t="shared" si="2"/>
        <v>278456.81</v>
      </c>
    </row>
    <row r="90" spans="1:5" ht="41.4" x14ac:dyDescent="0.25">
      <c r="A90" s="16" t="s">
        <v>254</v>
      </c>
      <c r="B90" s="17" t="s">
        <v>266</v>
      </c>
      <c r="C90" s="18">
        <v>13600000</v>
      </c>
      <c r="D90" s="50" t="s">
        <v>36</v>
      </c>
      <c r="E90" s="51">
        <f t="shared" si="2"/>
        <v>13600000</v>
      </c>
    </row>
    <row r="91" spans="1:5" ht="13.2" x14ac:dyDescent="0.25">
      <c r="A91" s="40" t="s">
        <v>267</v>
      </c>
      <c r="B91" s="41" t="s">
        <v>268</v>
      </c>
      <c r="C91" s="42">
        <v>134327456</v>
      </c>
      <c r="D91" s="43">
        <v>6212731.2300000004</v>
      </c>
      <c r="E91" s="44">
        <f t="shared" si="2"/>
        <v>128114724.77</v>
      </c>
    </row>
    <row r="92" spans="1:5" ht="13.2" x14ac:dyDescent="0.25">
      <c r="A92" s="16" t="s">
        <v>150</v>
      </c>
      <c r="B92" s="17" t="s">
        <v>269</v>
      </c>
      <c r="C92" s="18">
        <v>3464200</v>
      </c>
      <c r="D92" s="50">
        <v>328773.78999999998</v>
      </c>
      <c r="E92" s="51">
        <f t="shared" si="2"/>
        <v>3135426.21</v>
      </c>
    </row>
    <row r="93" spans="1:5" ht="31.2" x14ac:dyDescent="0.25">
      <c r="A93" s="16" t="s">
        <v>151</v>
      </c>
      <c r="B93" s="17" t="s">
        <v>270</v>
      </c>
      <c r="C93" s="18">
        <v>1026800</v>
      </c>
      <c r="D93" s="50">
        <v>65979.990000000005</v>
      </c>
      <c r="E93" s="51">
        <f t="shared" si="2"/>
        <v>960820.01</v>
      </c>
    </row>
    <row r="94" spans="1:5" ht="21" x14ac:dyDescent="0.25">
      <c r="A94" s="16" t="s">
        <v>157</v>
      </c>
      <c r="B94" s="17" t="s">
        <v>271</v>
      </c>
      <c r="C94" s="18">
        <v>56000</v>
      </c>
      <c r="D94" s="50" t="s">
        <v>36</v>
      </c>
      <c r="E94" s="51">
        <f t="shared" si="2"/>
        <v>56000</v>
      </c>
    </row>
    <row r="95" spans="1:5" ht="13.2" x14ac:dyDescent="0.25">
      <c r="A95" s="16" t="s">
        <v>158</v>
      </c>
      <c r="B95" s="17" t="s">
        <v>272</v>
      </c>
      <c r="C95" s="18">
        <v>121656456</v>
      </c>
      <c r="D95" s="50">
        <v>2992292.19</v>
      </c>
      <c r="E95" s="51">
        <f t="shared" si="2"/>
        <v>118664163.81</v>
      </c>
    </row>
    <row r="96" spans="1:5" ht="13.2" x14ac:dyDescent="0.25">
      <c r="A96" s="16" t="s">
        <v>159</v>
      </c>
      <c r="B96" s="17" t="s">
        <v>273</v>
      </c>
      <c r="C96" s="18">
        <v>8120000</v>
      </c>
      <c r="D96" s="50">
        <v>2825685.26</v>
      </c>
      <c r="E96" s="51">
        <f t="shared" ref="E96:E121" si="3">IF(OR(C96="-",IF(D96="-",0,D96)&gt;=IF(C96="-",0,C96)),"-",IF(C96="-",0,C96)-IF(D96="-",0,D96))</f>
        <v>5294314.74</v>
      </c>
    </row>
    <row r="97" spans="1:5" ht="13.2" x14ac:dyDescent="0.25">
      <c r="A97" s="16" t="s">
        <v>256</v>
      </c>
      <c r="B97" s="17" t="s">
        <v>274</v>
      </c>
      <c r="C97" s="18">
        <v>1000</v>
      </c>
      <c r="D97" s="50" t="s">
        <v>36</v>
      </c>
      <c r="E97" s="51">
        <f t="shared" si="3"/>
        <v>1000</v>
      </c>
    </row>
    <row r="98" spans="1:5" ht="13.2" x14ac:dyDescent="0.25">
      <c r="A98" s="16" t="s">
        <v>167</v>
      </c>
      <c r="B98" s="17" t="s">
        <v>275</v>
      </c>
      <c r="C98" s="18">
        <v>3000</v>
      </c>
      <c r="D98" s="50" t="s">
        <v>36</v>
      </c>
      <c r="E98" s="51">
        <f t="shared" si="3"/>
        <v>3000</v>
      </c>
    </row>
    <row r="99" spans="1:5" ht="13.2" x14ac:dyDescent="0.25">
      <c r="A99" s="40" t="s">
        <v>276</v>
      </c>
      <c r="B99" s="41" t="s">
        <v>277</v>
      </c>
      <c r="C99" s="42">
        <v>3090000</v>
      </c>
      <c r="D99" s="43">
        <v>355450</v>
      </c>
      <c r="E99" s="44">
        <f t="shared" si="3"/>
        <v>2734550</v>
      </c>
    </row>
    <row r="100" spans="1:5" ht="13.2" x14ac:dyDescent="0.25">
      <c r="A100" s="40" t="s">
        <v>279</v>
      </c>
      <c r="B100" s="41" t="s">
        <v>280</v>
      </c>
      <c r="C100" s="42">
        <v>3090000</v>
      </c>
      <c r="D100" s="43">
        <v>355450</v>
      </c>
      <c r="E100" s="44">
        <f t="shared" si="3"/>
        <v>2734550</v>
      </c>
    </row>
    <row r="101" spans="1:5" ht="13.2" x14ac:dyDescent="0.25">
      <c r="A101" s="16" t="s">
        <v>158</v>
      </c>
      <c r="B101" s="17" t="s">
        <v>281</v>
      </c>
      <c r="C101" s="18">
        <v>1506000</v>
      </c>
      <c r="D101" s="50">
        <v>295450</v>
      </c>
      <c r="E101" s="51">
        <f t="shared" si="3"/>
        <v>1210550</v>
      </c>
    </row>
    <row r="102" spans="1:5" ht="13.2" x14ac:dyDescent="0.25">
      <c r="A102" s="16" t="s">
        <v>278</v>
      </c>
      <c r="B102" s="17" t="s">
        <v>282</v>
      </c>
      <c r="C102" s="18">
        <v>1584000</v>
      </c>
      <c r="D102" s="50">
        <v>60000</v>
      </c>
      <c r="E102" s="51">
        <f t="shared" si="3"/>
        <v>1524000</v>
      </c>
    </row>
    <row r="103" spans="1:5" ht="13.2" x14ac:dyDescent="0.25">
      <c r="A103" s="40" t="s">
        <v>283</v>
      </c>
      <c r="B103" s="41" t="s">
        <v>284</v>
      </c>
      <c r="C103" s="42">
        <v>33424500</v>
      </c>
      <c r="D103" s="43">
        <v>4237250</v>
      </c>
      <c r="E103" s="44">
        <f t="shared" si="3"/>
        <v>29187250</v>
      </c>
    </row>
    <row r="104" spans="1:5" ht="41.4" x14ac:dyDescent="0.25">
      <c r="A104" s="16" t="s">
        <v>285</v>
      </c>
      <c r="B104" s="17" t="s">
        <v>286</v>
      </c>
      <c r="C104" s="18">
        <v>30266605.260000002</v>
      </c>
      <c r="D104" s="50">
        <v>4237250</v>
      </c>
      <c r="E104" s="51">
        <f t="shared" si="3"/>
        <v>26029355.260000002</v>
      </c>
    </row>
    <row r="105" spans="1:5" ht="13.2" x14ac:dyDescent="0.25">
      <c r="A105" s="16" t="s">
        <v>278</v>
      </c>
      <c r="B105" s="17" t="s">
        <v>287</v>
      </c>
      <c r="C105" s="18">
        <v>3157894.74</v>
      </c>
      <c r="D105" s="50" t="s">
        <v>36</v>
      </c>
      <c r="E105" s="51">
        <f t="shared" si="3"/>
        <v>3157894.74</v>
      </c>
    </row>
    <row r="106" spans="1:5" ht="13.2" x14ac:dyDescent="0.25">
      <c r="A106" s="40" t="s">
        <v>288</v>
      </c>
      <c r="B106" s="41" t="s">
        <v>289</v>
      </c>
      <c r="C106" s="42">
        <v>33424500</v>
      </c>
      <c r="D106" s="43">
        <v>4237250</v>
      </c>
      <c r="E106" s="44">
        <f t="shared" si="3"/>
        <v>29187250</v>
      </c>
    </row>
    <row r="107" spans="1:5" ht="41.4" x14ac:dyDescent="0.25">
      <c r="A107" s="16" t="s">
        <v>285</v>
      </c>
      <c r="B107" s="17" t="s">
        <v>290</v>
      </c>
      <c r="C107" s="18">
        <v>30266605.260000002</v>
      </c>
      <c r="D107" s="50">
        <v>4237250</v>
      </c>
      <c r="E107" s="51">
        <f t="shared" si="3"/>
        <v>26029355.260000002</v>
      </c>
    </row>
    <row r="108" spans="1:5" ht="13.2" x14ac:dyDescent="0.25">
      <c r="A108" s="16" t="s">
        <v>278</v>
      </c>
      <c r="B108" s="17" t="s">
        <v>291</v>
      </c>
      <c r="C108" s="18">
        <v>3157894.74</v>
      </c>
      <c r="D108" s="50" t="s">
        <v>36</v>
      </c>
      <c r="E108" s="51">
        <f t="shared" si="3"/>
        <v>3157894.74</v>
      </c>
    </row>
    <row r="109" spans="1:5" ht="13.2" x14ac:dyDescent="0.25">
      <c r="A109" s="40" t="s">
        <v>292</v>
      </c>
      <c r="B109" s="41" t="s">
        <v>293</v>
      </c>
      <c r="C109" s="42">
        <v>9267700</v>
      </c>
      <c r="D109" s="43">
        <v>657642</v>
      </c>
      <c r="E109" s="44">
        <f t="shared" si="3"/>
        <v>8610058</v>
      </c>
    </row>
    <row r="110" spans="1:5" ht="13.2" x14ac:dyDescent="0.25">
      <c r="A110" s="16" t="s">
        <v>294</v>
      </c>
      <c r="B110" s="17" t="s">
        <v>295</v>
      </c>
      <c r="C110" s="18">
        <v>5167700</v>
      </c>
      <c r="D110" s="50">
        <v>430642</v>
      </c>
      <c r="E110" s="51">
        <f t="shared" si="3"/>
        <v>4737058</v>
      </c>
    </row>
    <row r="111" spans="1:5" ht="21" x14ac:dyDescent="0.25">
      <c r="A111" s="16" t="s">
        <v>296</v>
      </c>
      <c r="B111" s="17" t="s">
        <v>297</v>
      </c>
      <c r="C111" s="18">
        <v>2810000</v>
      </c>
      <c r="D111" s="50">
        <v>227000</v>
      </c>
      <c r="E111" s="51">
        <f t="shared" si="3"/>
        <v>2583000</v>
      </c>
    </row>
    <row r="112" spans="1:5" ht="21" x14ac:dyDescent="0.25">
      <c r="A112" s="16" t="s">
        <v>298</v>
      </c>
      <c r="B112" s="17" t="s">
        <v>299</v>
      </c>
      <c r="C112" s="18">
        <v>1290000</v>
      </c>
      <c r="D112" s="50" t="s">
        <v>36</v>
      </c>
      <c r="E112" s="51">
        <f t="shared" si="3"/>
        <v>1290000</v>
      </c>
    </row>
    <row r="113" spans="1:5" ht="13.2" x14ac:dyDescent="0.25">
      <c r="A113" s="40" t="s">
        <v>300</v>
      </c>
      <c r="B113" s="41" t="s">
        <v>301</v>
      </c>
      <c r="C113" s="42">
        <v>5167700</v>
      </c>
      <c r="D113" s="43">
        <v>430642</v>
      </c>
      <c r="E113" s="44">
        <f t="shared" si="3"/>
        <v>4737058</v>
      </c>
    </row>
    <row r="114" spans="1:5" ht="13.2" x14ac:dyDescent="0.25">
      <c r="A114" s="16" t="s">
        <v>294</v>
      </c>
      <c r="B114" s="17" t="s">
        <v>302</v>
      </c>
      <c r="C114" s="18">
        <v>5167700</v>
      </c>
      <c r="D114" s="50">
        <v>430642</v>
      </c>
      <c r="E114" s="51">
        <f t="shared" si="3"/>
        <v>4737058</v>
      </c>
    </row>
    <row r="115" spans="1:5" ht="13.2" x14ac:dyDescent="0.25">
      <c r="A115" s="40" t="s">
        <v>303</v>
      </c>
      <c r="B115" s="41" t="s">
        <v>304</v>
      </c>
      <c r="C115" s="42">
        <v>4100000</v>
      </c>
      <c r="D115" s="43">
        <v>227000</v>
      </c>
      <c r="E115" s="44">
        <f t="shared" si="3"/>
        <v>3873000</v>
      </c>
    </row>
    <row r="116" spans="1:5" ht="21" x14ac:dyDescent="0.25">
      <c r="A116" s="16" t="s">
        <v>296</v>
      </c>
      <c r="B116" s="17" t="s">
        <v>305</v>
      </c>
      <c r="C116" s="18">
        <v>2810000</v>
      </c>
      <c r="D116" s="50">
        <v>227000</v>
      </c>
      <c r="E116" s="51">
        <f t="shared" si="3"/>
        <v>2583000</v>
      </c>
    </row>
    <row r="117" spans="1:5" ht="21" x14ac:dyDescent="0.25">
      <c r="A117" s="16" t="s">
        <v>298</v>
      </c>
      <c r="B117" s="17" t="s">
        <v>306</v>
      </c>
      <c r="C117" s="18">
        <v>1290000</v>
      </c>
      <c r="D117" s="50" t="s">
        <v>36</v>
      </c>
      <c r="E117" s="51">
        <f t="shared" si="3"/>
        <v>1290000</v>
      </c>
    </row>
    <row r="118" spans="1:5" ht="13.2" x14ac:dyDescent="0.25">
      <c r="A118" s="40" t="s">
        <v>307</v>
      </c>
      <c r="B118" s="41" t="s">
        <v>308</v>
      </c>
      <c r="C118" s="42">
        <v>3090000</v>
      </c>
      <c r="D118" s="43">
        <v>313625</v>
      </c>
      <c r="E118" s="44">
        <f t="shared" si="3"/>
        <v>2776375</v>
      </c>
    </row>
    <row r="119" spans="1:5" ht="13.2" x14ac:dyDescent="0.25">
      <c r="A119" s="16" t="s">
        <v>158</v>
      </c>
      <c r="B119" s="17" t="s">
        <v>309</v>
      </c>
      <c r="C119" s="18">
        <v>3090000</v>
      </c>
      <c r="D119" s="50">
        <v>313625</v>
      </c>
      <c r="E119" s="51">
        <f t="shared" si="3"/>
        <v>2776375</v>
      </c>
    </row>
    <row r="120" spans="1:5" ht="13.2" x14ac:dyDescent="0.25">
      <c r="A120" s="40" t="s">
        <v>310</v>
      </c>
      <c r="B120" s="41" t="s">
        <v>311</v>
      </c>
      <c r="C120" s="42">
        <v>3090000</v>
      </c>
      <c r="D120" s="43">
        <v>313625</v>
      </c>
      <c r="E120" s="44">
        <f t="shared" si="3"/>
        <v>2776375</v>
      </c>
    </row>
    <row r="121" spans="1:5" ht="13.2" x14ac:dyDescent="0.25">
      <c r="A121" s="16" t="s">
        <v>158</v>
      </c>
      <c r="B121" s="17" t="s">
        <v>312</v>
      </c>
      <c r="C121" s="18">
        <v>3090000</v>
      </c>
      <c r="D121" s="50">
        <v>313625</v>
      </c>
      <c r="E121" s="51">
        <f t="shared" si="3"/>
        <v>2776375</v>
      </c>
    </row>
  </sheetData>
  <mergeCells count="6">
    <mergeCell ref="E4:E9"/>
    <mergeCell ref="B4:B9"/>
    <mergeCell ref="A2:C2"/>
    <mergeCell ref="A4:A11"/>
    <mergeCell ref="C4:C11"/>
    <mergeCell ref="D4:D9"/>
  </mergeCells>
  <conditionalFormatting sqref="D14:E14">
    <cfRule type="cellIs" priority="1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"/>
  <sheetViews>
    <sheetView showGridLines="0" workbookViewId="0">
      <selection activeCell="C16" sqref="C16"/>
    </sheetView>
  </sheetViews>
  <sheetFormatPr defaultRowHeight="12.75" customHeight="1" x14ac:dyDescent="0.25"/>
  <cols>
    <col min="1" max="1" width="42.33203125" customWidth="1"/>
    <col min="2" max="2" width="23.6640625" customWidth="1"/>
    <col min="3" max="3" width="11.88671875" customWidth="1"/>
    <col min="4" max="4" width="13.5546875" customWidth="1"/>
    <col min="5" max="5" width="14.88671875" customWidth="1"/>
  </cols>
  <sheetData>
    <row r="1" spans="1:5" ht="11.1" customHeight="1" x14ac:dyDescent="0.25">
      <c r="A1" s="82"/>
      <c r="B1" s="82"/>
      <c r="C1" s="82"/>
      <c r="D1" s="82"/>
      <c r="E1" s="82"/>
    </row>
    <row r="2" spans="1:5" ht="13.2" customHeight="1" x14ac:dyDescent="0.25">
      <c r="A2" s="62" t="s">
        <v>314</v>
      </c>
      <c r="B2" s="62"/>
      <c r="C2" s="62"/>
      <c r="D2" s="62"/>
      <c r="E2" s="62"/>
    </row>
    <row r="3" spans="1:5" ht="9" customHeight="1" thickBot="1" x14ac:dyDescent="0.3">
      <c r="A3" s="4"/>
      <c r="B3" s="32"/>
      <c r="C3" s="6"/>
      <c r="D3" s="6"/>
      <c r="E3" s="32"/>
    </row>
    <row r="4" spans="1:5" ht="13.95" customHeight="1" x14ac:dyDescent="0.25">
      <c r="A4" s="69" t="s">
        <v>6</v>
      </c>
      <c r="B4" s="75" t="s">
        <v>315</v>
      </c>
      <c r="C4" s="66" t="s">
        <v>8</v>
      </c>
      <c r="D4" s="66" t="s">
        <v>9</v>
      </c>
      <c r="E4" s="72" t="s">
        <v>10</v>
      </c>
    </row>
    <row r="5" spans="1:5" ht="4.95" customHeight="1" x14ac:dyDescent="0.25">
      <c r="A5" s="70"/>
      <c r="B5" s="76"/>
      <c r="C5" s="67"/>
      <c r="D5" s="67"/>
      <c r="E5" s="73"/>
    </row>
    <row r="6" spans="1:5" ht="6" customHeight="1" x14ac:dyDescent="0.25">
      <c r="A6" s="70"/>
      <c r="B6" s="76"/>
      <c r="C6" s="67"/>
      <c r="D6" s="67"/>
      <c r="E6" s="73"/>
    </row>
    <row r="7" spans="1:5" ht="4.95" customHeight="1" x14ac:dyDescent="0.25">
      <c r="A7" s="70"/>
      <c r="B7" s="76"/>
      <c r="C7" s="67"/>
      <c r="D7" s="67"/>
      <c r="E7" s="73"/>
    </row>
    <row r="8" spans="1:5" ht="6" customHeight="1" x14ac:dyDescent="0.25">
      <c r="A8" s="70"/>
      <c r="B8" s="76"/>
      <c r="C8" s="67"/>
      <c r="D8" s="67"/>
      <c r="E8" s="73"/>
    </row>
    <row r="9" spans="1:5" ht="6" customHeight="1" x14ac:dyDescent="0.25">
      <c r="A9" s="70"/>
      <c r="B9" s="76"/>
      <c r="C9" s="67"/>
      <c r="D9" s="67"/>
      <c r="E9" s="73"/>
    </row>
    <row r="10" spans="1:5" ht="18" customHeight="1" x14ac:dyDescent="0.25">
      <c r="A10" s="71"/>
      <c r="B10" s="83"/>
      <c r="C10" s="68"/>
      <c r="D10" s="68"/>
      <c r="E10" s="74"/>
    </row>
    <row r="11" spans="1:5" ht="13.5" customHeight="1" thickBot="1" x14ac:dyDescent="0.3">
      <c r="A11" s="11">
        <v>1</v>
      </c>
      <c r="B11" s="12">
        <v>2</v>
      </c>
      <c r="C11" s="13" t="s">
        <v>332</v>
      </c>
      <c r="D11" s="39" t="s">
        <v>11</v>
      </c>
      <c r="E11" s="15" t="s">
        <v>12</v>
      </c>
    </row>
    <row r="12" spans="1:5" ht="21" x14ac:dyDescent="0.25">
      <c r="A12" s="52" t="s">
        <v>316</v>
      </c>
      <c r="B12" s="53" t="s">
        <v>147</v>
      </c>
      <c r="C12" s="54">
        <v>8732657</v>
      </c>
      <c r="D12" s="54">
        <v>-30697896.690000001</v>
      </c>
      <c r="E12" s="55">
        <v>39430553.689999998</v>
      </c>
    </row>
    <row r="13" spans="1:5" ht="13.2" x14ac:dyDescent="0.25">
      <c r="A13" s="56" t="s">
        <v>15</v>
      </c>
      <c r="B13" s="57"/>
      <c r="C13" s="58"/>
      <c r="D13" s="58"/>
      <c r="E13" s="59"/>
    </row>
    <row r="14" spans="1:5" ht="13.2" x14ac:dyDescent="0.25">
      <c r="A14" s="40" t="s">
        <v>317</v>
      </c>
      <c r="B14" s="60" t="s">
        <v>147</v>
      </c>
      <c r="C14" s="42" t="s">
        <v>36</v>
      </c>
      <c r="D14" s="42" t="s">
        <v>36</v>
      </c>
      <c r="E14" s="44" t="s">
        <v>36</v>
      </c>
    </row>
    <row r="15" spans="1:5" ht="13.2" x14ac:dyDescent="0.25">
      <c r="A15" s="56" t="s">
        <v>318</v>
      </c>
      <c r="B15" s="57"/>
      <c r="C15" s="58"/>
      <c r="D15" s="58"/>
      <c r="E15" s="59"/>
    </row>
    <row r="16" spans="1:5" ht="13.2" x14ac:dyDescent="0.25">
      <c r="A16" s="40" t="s">
        <v>319</v>
      </c>
      <c r="B16" s="60" t="s">
        <v>147</v>
      </c>
      <c r="C16" s="42" t="s">
        <v>36</v>
      </c>
      <c r="D16" s="42" t="s">
        <v>36</v>
      </c>
      <c r="E16" s="44" t="s">
        <v>36</v>
      </c>
    </row>
    <row r="17" spans="1:5" ht="21" x14ac:dyDescent="0.25">
      <c r="A17" s="16" t="s">
        <v>320</v>
      </c>
      <c r="B17" s="61" t="s">
        <v>321</v>
      </c>
      <c r="C17" s="18">
        <v>-445649980</v>
      </c>
      <c r="D17" s="18">
        <v>-69427433.680000007</v>
      </c>
      <c r="E17" s="51" t="s">
        <v>313</v>
      </c>
    </row>
    <row r="18" spans="1:5" ht="21" x14ac:dyDescent="0.25">
      <c r="A18" s="16" t="s">
        <v>322</v>
      </c>
      <c r="B18" s="61" t="s">
        <v>323</v>
      </c>
      <c r="C18" s="18">
        <v>454382637</v>
      </c>
      <c r="D18" s="18">
        <v>38729536.990000002</v>
      </c>
      <c r="E18" s="51" t="s">
        <v>313</v>
      </c>
    </row>
  </sheetData>
  <mergeCells count="7">
    <mergeCell ref="A2:E2"/>
    <mergeCell ref="A1:E1"/>
    <mergeCell ref="A4:A10"/>
    <mergeCell ref="C4:C10"/>
    <mergeCell ref="B4:B10"/>
    <mergeCell ref="D4:D10"/>
    <mergeCell ref="E4:E10"/>
  </mergeCells>
  <conditionalFormatting sqref="E15:E16 D13:E13 D15">
    <cfRule type="cellIs" priority="1" stopIfTrue="1" operator="equal">
      <formula>0</formula>
    </cfRule>
  </conditionalFormatting>
  <conditionalFormatting sqref="D72:E72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RowHeight="13.2" x14ac:dyDescent="0.25"/>
  <sheetData>
    <row r="1" spans="1:2" x14ac:dyDescent="0.25">
      <c r="A1" t="s">
        <v>324</v>
      </c>
      <c r="B1" t="s">
        <v>325</v>
      </c>
    </row>
    <row r="2" spans="1:2" x14ac:dyDescent="0.25">
      <c r="A2" t="s">
        <v>326</v>
      </c>
      <c r="B2" t="s">
        <v>327</v>
      </c>
    </row>
    <row r="3" spans="1:2" x14ac:dyDescent="0.25">
      <c r="A3" t="s">
        <v>328</v>
      </c>
      <c r="B3" t="s">
        <v>1</v>
      </c>
    </row>
    <row r="4" spans="1:2" x14ac:dyDescent="0.25">
      <c r="A4" t="s">
        <v>329</v>
      </c>
      <c r="B4" t="s">
        <v>330</v>
      </c>
    </row>
    <row r="5" spans="1:2" x14ac:dyDescent="0.25">
      <c r="A5" t="s">
        <v>331</v>
      </c>
      <c r="B5" t="s">
        <v>332</v>
      </c>
    </row>
    <row r="6" spans="1:2" x14ac:dyDescent="0.25">
      <c r="A6" t="s">
        <v>333</v>
      </c>
      <c r="B6" t="s">
        <v>325</v>
      </c>
    </row>
    <row r="7" spans="1:2" x14ac:dyDescent="0.25">
      <c r="A7" t="s">
        <v>334</v>
      </c>
      <c r="B7" t="s">
        <v>4</v>
      </c>
    </row>
    <row r="8" spans="1:2" x14ac:dyDescent="0.25">
      <c r="A8" t="s">
        <v>335</v>
      </c>
      <c r="B8" t="s">
        <v>4</v>
      </c>
    </row>
    <row r="9" spans="1:2" x14ac:dyDescent="0.25">
      <c r="A9" t="s">
        <v>336</v>
      </c>
      <c r="B9" t="s">
        <v>337</v>
      </c>
    </row>
    <row r="10" spans="1:2" x14ac:dyDescent="0.25">
      <c r="A10" t="s">
        <v>338</v>
      </c>
      <c r="B10" t="s">
        <v>3</v>
      </c>
    </row>
    <row r="11" spans="1:2" x14ac:dyDescent="0.25">
      <c r="A11" t="s">
        <v>339</v>
      </c>
      <c r="B11" t="s">
        <v>12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16</vt:i4>
      </vt:variant>
    </vt:vector>
  </HeadingPairs>
  <TitlesOfParts>
    <vt:vector size="20" baseType="lpstr">
      <vt:lpstr>Доходы</vt:lpstr>
      <vt:lpstr>Расходы</vt:lpstr>
      <vt:lpstr>Источники</vt:lpstr>
      <vt:lpstr>_params</vt:lpstr>
      <vt:lpstr>Доходы!APPT</vt:lpstr>
      <vt:lpstr>Доходы!FILE_NAME</vt:lpstr>
      <vt:lpstr>Доходы!FIO</vt:lpstr>
      <vt:lpstr>Доходы!FORM_CODE</vt:lpstr>
      <vt:lpstr>Доходы!LAST_CELL</vt:lpstr>
      <vt:lpstr>Доходы!PARAMS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Источники!S_520</vt:lpstr>
      <vt:lpstr>Источники!S_620</vt:lpstr>
      <vt:lpstr>Доходы!SIGN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ЛюбовьТ</dc:creator>
  <dc:description>POI HSSF rep:2.56.0.235</dc:description>
  <cp:lastModifiedBy>ЛюбовьТ</cp:lastModifiedBy>
  <dcterms:created xsi:type="dcterms:W3CDTF">2024-06-11T07:47:44Z</dcterms:created>
  <dcterms:modified xsi:type="dcterms:W3CDTF">2024-06-11T08:29:39Z</dcterms:modified>
</cp:coreProperties>
</file>