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dmbsp\администрация\03 Совет депутатов Специалист ГО и ЧС\СОВЕТ АПРЕЛЬ\Отчет об исп.бюджета 2016 в газету\"/>
    </mc:Choice>
  </mc:AlternateContent>
  <bookViews>
    <workbookView xWindow="0" yWindow="0" windowWidth="19200" windowHeight="10905"/>
  </bookViews>
  <sheets>
    <sheet name="ДЧБ" sheetId="1" r:id="rId1"/>
  </sheets>
  <definedNames>
    <definedName name="LAST_CELL" localSheetId="0">ДЧБ!$L$56</definedName>
  </definedNames>
  <calcPr calcId="162913" refMode="R1C1"/>
</workbook>
</file>

<file path=xl/calcChain.xml><?xml version="1.0" encoding="utf-8"?>
<calcChain xmlns="http://schemas.openxmlformats.org/spreadsheetml/2006/main">
  <c r="E43" i="1" l="1"/>
  <c r="E42" i="1" s="1"/>
  <c r="E25" i="1"/>
  <c r="E29" i="1"/>
  <c r="E21" i="1"/>
  <c r="E20" i="1" s="1"/>
  <c r="E10" i="1"/>
  <c r="E9" i="1" s="1"/>
  <c r="E24" i="1" l="1"/>
  <c r="E8" i="1" s="1"/>
  <c r="E7" i="1" s="1"/>
</calcChain>
</file>

<file path=xl/sharedStrings.xml><?xml version="1.0" encoding="utf-8"?>
<sst xmlns="http://schemas.openxmlformats.org/spreadsheetml/2006/main" count="130" uniqueCount="95">
  <si>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</si>
  <si>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1.01.02010.01.1000.110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</si>
  <si>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</si>
  <si>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1.01.02010.01.2100.110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</si>
  <si>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</si>
  <si>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1.01.02010.01.3000.110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</si>
  <si>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</si>
  <si>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1.01.02020.01.1000.110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</si>
  <si>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</si>
  <si>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1.01.02020.01.2100.110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</si>
  <si>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</si>
  <si>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1.01.02020.01.3000.110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</si>
  <si>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</si>
  <si>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1.01.02030.01.1000.110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</si>
  <si>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</si>
  <si>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1.01.02030.01.2100.110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</si>
  <si>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</si>
  <si>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1.01.02030.01.3000.110</t>
  </si>
  <si>
    <t>Показатели</t>
  </si>
  <si>
    <t>Наименование показателя</t>
  </si>
  <si>
    <t>Код классификации доходов бюджета</t>
  </si>
  <si>
    <t>ДОХОДЫ, ВСЕГО</t>
  </si>
  <si>
    <t>НАЛОГОВЫЕ И НЕНАЛОГОВЫЕ ДОХОДЫ</t>
  </si>
  <si>
    <t>НАЛОГИ НА ПРИБЫЛЬ, ДОХОДЫ</t>
  </si>
  <si>
    <t>1.01.00000.00.0000.000</t>
  </si>
  <si>
    <t>Налог на доходы физических лиц</t>
  </si>
  <si>
    <t>1.01.02000.01.0000.110</t>
  </si>
  <si>
    <t>Налог на имущество физических лиц</t>
  </si>
  <si>
    <t>1.06.01000.00.0000.110</t>
  </si>
  <si>
    <t>Земельный налог</t>
  </si>
  <si>
    <t>1.06.06000.00.0000.110</t>
  </si>
  <si>
    <t>Земельный налог с организаций</t>
  </si>
  <si>
    <t>1.06.06030.00.0000.110</t>
  </si>
  <si>
    <t>Земельный налог с физических лиц</t>
  </si>
  <si>
    <t>1.06.06040.00.0000.110</t>
  </si>
  <si>
    <t>ДОХОДЫ ОТ ИСПОЛЬЗОВАНИЯ ИМУЩЕСТВА, НАХОДЯЩЕГОСЯ В ГОСУДАРСТВЕННОЙ И МУНИЦИПАЛЬНОЙ СОБСТВЕННОСТИ</t>
  </si>
  <si>
    <t>1.11.00000.00.0000.000</t>
  </si>
  <si>
    <t>ПРОЧИЕ НЕНАЛОГОВЫЕ ДОХОДЫ</t>
  </si>
  <si>
    <t>1.17.00000.00.0000.000</t>
  </si>
  <si>
    <t>БЕЗВОЗМЕЗДНЫЕ ПОСТУПЛЕНИЯ</t>
  </si>
  <si>
    <t>2.00.00000.00.0000.000</t>
  </si>
  <si>
    <t>БЕЗВОЗМЕЗДНЫЕ ПОСТУПЛЕНИЯ ОТ ДРУГИХ БЮДЖЕТОВ БЮДЖЕТНОЙ СИСТЕМЫ РОССИЙСКОЙ ФЕДЕРАЦИИ</t>
  </si>
  <si>
    <t>2.02.00000.00.0000.000</t>
  </si>
  <si>
    <t>Субсидии бюджетам бюджетной системы Российской Федерации (межбюджетные субсидии)</t>
  </si>
  <si>
    <t>2.02.02000.00.0000.151</t>
  </si>
  <si>
    <t>2.02.03000.00.0000.151</t>
  </si>
  <si>
    <t>Иные межбюджетные трансферты</t>
  </si>
  <si>
    <t>2.02.04000.00.0000.151</t>
  </si>
  <si>
    <t>Субвенции бюджетам субъектов Российской Федерации и муниципальных образований</t>
  </si>
  <si>
    <t>182</t>
  </si>
  <si>
    <t>001</t>
  </si>
  <si>
    <t>001.</t>
  </si>
  <si>
    <t>1.00.00000.00.0000.000</t>
  </si>
  <si>
    <t>доходов  бюджета МО "Бугровское сельское поселение" за 2016 год по кодам классификации доходов бюджета</t>
  </si>
  <si>
    <t>1.16.90050.10.6000.140</t>
  </si>
  <si>
    <t>1.16.90050.10.1000.140</t>
  </si>
  <si>
    <t>1.17.01050.10.0000.180</t>
  </si>
  <si>
    <t>1.17.05050.10.0000.180</t>
  </si>
  <si>
    <t>1.06.06043.10.1000.110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</si>
  <si>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</si>
  <si>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1.06.06033.10.3000.110</t>
  </si>
  <si>
    <t>1.06.06033.10.2100.110</t>
  </si>
  <si>
    <t>1.06.06033.10.1000.110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</si>
  <si>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</si>
  <si>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</si>
  <si>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</si>
  <si>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</si>
  <si>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Доходы от сдачи в аренду имущества, составляющего казну сельских поселений (за исключением земельных участков)</t>
  </si>
  <si>
    <t>1.11.05075.10.0000.120</t>
  </si>
  <si>
    <t>1.06.06043.10.2100.110</t>
  </si>
  <si>
    <t>1.06.06043.10.3000.110</t>
  </si>
  <si>
    <t>1.06.01030.10.2100.110</t>
  </si>
  <si>
    <t>1.06.01030.10.1000.110</t>
  </si>
  <si>
    <t>1.06.01030.10.0000.110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</si>
  <si>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</si>
  <si>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</si>
  <si>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</si>
  <si>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</si>
  <si>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</si>
  <si>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2.02.02077.10.0000.151</t>
  </si>
  <si>
    <t>2.02.03015.10.0000.151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</si>
  <si>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</si>
  <si>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</si>
  <si>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2.02.04012.10.0000.151</t>
  </si>
  <si>
    <t>2.02.03024.10.0000.151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</si>
  <si>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</si>
  <si>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Прочие субсидии бюджетам сельских поселений</t>
  </si>
  <si>
    <t>2.02.02999.10.0000.151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</si>
  <si>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</si>
  <si>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 xml:space="preserve">Прочие поступления от денежных взысканий (штрафов) и иных сумм в возмещение ущерба, зачисляемые в бюджеты сельских поселений (федеральные государственные органы, Банк России, органы управления государственными внебюджетными </t>
  </si>
  <si>
    <t>ШТРАФЫ, САНКЦИИ, ВОЗМЕЩЕНИЕ УЩЕРБА</t>
  </si>
  <si>
    <t>1.16.00000.00.0000.000</t>
  </si>
  <si>
    <t>План,                                 тысяч рублей</t>
  </si>
  <si>
    <t>Факт,                    тысяч рублей</t>
  </si>
  <si>
    <t>Приложение1                                                                                     к решению Совета депутатов                                                от 18.04.2017 года  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</si>
</sst>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\ hh:mm"/>
    <numFmt numFmtId="165" formatCode="#,##0.0"/>
    <numFmt numFmtId="166" formatCode="?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.5"/>
      <name val="Times New Roman"/>
      <family val="1"/>
      <charset val="204"/>
    </font>
    <font>
      <sz val="14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Border="1" applyAlignment="1" applyProtection="1">
      <alignment horizontal="center"/>
    </xf>
    <xf numFmtId="49" fontId="3" fillId="0" borderId="2" xfId="0" applyNumberFormat="1" applyFont="1" applyFill="1" applyBorder="1" applyAlignment="1">
      <alignment horizontal="left" vertical="top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166" fontId="2" fillId="0" borderId="2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horizontal="left" vertical="top" wrapText="1"/>
    </xf>
    <xf numFmtId="165" fontId="4" fillId="0" borderId="2" xfId="0" applyNumberFormat="1" applyFont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horizontal="center" vertical="center" wrapText="1"/>
    </xf>
    <xf numFmtId="166" fontId="2" fillId="0" borderId="7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left" vertical="center" wrapText="1"/>
    </xf>
    <xf numFmtId="166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2" fillId="0" borderId="0" xfId="0" applyFont="1"/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2" fillId="0" borderId="0" xfId="0" applyNumberFormat="1" applyFont="1"/>
    <xf numFmtId="4" fontId="2" fillId="0" borderId="0" xfId="0" applyNumberFormat="1" applyFont="1"/>
    <xf numFmtId="49" fontId="9" fillId="0" borderId="0" xfId="0" applyNumberFormat="1" applyFont="1" applyBorder="1" applyAlignment="1" applyProtection="1">
      <alignment horizontal="left"/>
    </xf>
    <xf numFmtId="49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Alignment="1" applyProtection="1">
      <alignment horizontal="right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</xf>
    <xf numFmtId="165" fontId="9" fillId="0" borderId="0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wrapText="1"/>
    </xf>
    <xf numFmtId="0" fontId="5" fillId="0" borderId="0" xfId="0" applyFont="1" applyAlignment="1">
      <alignment horizontal="center"/>
    </xf>
    <xf numFmtId="0" fontId="10" fillId="0" borderId="3" xfId="0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1457</xdr:rowOff>
    </xdr:from>
    <xdr:to>
      <xdr:col>5</xdr:col>
      <xdr:colOff>724821</xdr:colOff>
      <xdr:row>57</xdr:row>
      <xdr:rowOff>87742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25473660"/>
          <a:ext cx="9183021" cy="0"/>
          <a:chOff x="0" y="1"/>
          <a:chExt cx="1056" cy="61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0" y="52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709" y="146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55</xdr:row>
      <xdr:rowOff>76200</xdr:rowOff>
    </xdr:from>
    <xdr:to>
      <xdr:col>5</xdr:col>
      <xdr:colOff>552450</xdr:colOff>
      <xdr:row>57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25473660"/>
          <a:ext cx="9010650" cy="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strike="noStrik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8"/>
  <sheetViews>
    <sheetView showGridLines="0" tabSelected="1" topLeftCell="A2" workbookViewId="0">
      <selection activeCell="D2" sqref="D2:E2"/>
    </sheetView>
  </sheetViews>
  <sheetFormatPr defaultColWidth="8.85546875" defaultRowHeight="12.75" customHeight="1" x14ac:dyDescent="0.2"/>
  <cols>
    <col min="1" max="1" width="57.7109375" style="20" customWidth="1"/>
    <col min="2" max="2" width="7" style="20" customWidth="1"/>
    <col min="3" max="3" width="23.28515625" style="20" customWidth="1"/>
    <col min="4" max="4" width="20.5703125" style="26" customWidth="1"/>
    <col min="5" max="5" width="17" style="20" customWidth="1"/>
    <col min="6" max="6" width="16.85546875" style="20" customWidth="1"/>
    <col min="7" max="8" width="9.140625" style="20" customWidth="1"/>
    <col min="9" max="9" width="13.140625" style="20" customWidth="1"/>
    <col min="10" max="12" width="9.140625" style="20" customWidth="1"/>
    <col min="13" max="16384" width="8.85546875" style="20"/>
  </cols>
  <sheetData>
    <row r="1" spans="1:12" ht="25.5" hidden="1" customHeight="1" x14ac:dyDescent="0.2">
      <c r="A1" s="37"/>
      <c r="B1" s="37"/>
      <c r="C1" s="37"/>
      <c r="D1" s="37"/>
      <c r="E1" s="37"/>
      <c r="F1" s="37"/>
      <c r="G1" s="37"/>
      <c r="H1" s="37"/>
      <c r="I1" s="19"/>
      <c r="J1" s="19"/>
      <c r="K1" s="19"/>
      <c r="L1" s="19"/>
    </row>
    <row r="2" spans="1:12" ht="62.45" customHeight="1" x14ac:dyDescent="0.25">
      <c r="A2" s="1"/>
      <c r="B2" s="1"/>
      <c r="D2" s="41" t="s">
        <v>94</v>
      </c>
      <c r="E2" s="41"/>
      <c r="F2" s="22"/>
      <c r="G2" s="22"/>
      <c r="H2" s="22"/>
      <c r="I2" s="23"/>
      <c r="J2" s="23"/>
      <c r="K2" s="21"/>
      <c r="L2" s="21"/>
    </row>
    <row r="3" spans="1:12" ht="17.45" customHeight="1" x14ac:dyDescent="0.3">
      <c r="A3" s="40" t="s">
        <v>18</v>
      </c>
      <c r="B3" s="40"/>
      <c r="C3" s="40"/>
      <c r="D3" s="40"/>
      <c r="E3" s="40"/>
      <c r="F3" s="24"/>
      <c r="G3" s="24"/>
      <c r="H3" s="24"/>
      <c r="I3" s="24"/>
      <c r="J3" s="24"/>
      <c r="K3" s="24"/>
      <c r="L3" s="24"/>
    </row>
    <row r="4" spans="1:12" ht="37.15" customHeight="1" x14ac:dyDescent="0.3">
      <c r="A4" s="38" t="s">
        <v>53</v>
      </c>
      <c r="B4" s="38"/>
      <c r="C4" s="38"/>
      <c r="D4" s="38"/>
      <c r="E4" s="38"/>
    </row>
    <row r="5" spans="1:12" ht="18.75" x14ac:dyDescent="0.3">
      <c r="A5" s="39"/>
      <c r="B5" s="39"/>
      <c r="C5" s="39"/>
      <c r="D5" s="39"/>
      <c r="E5" s="39"/>
    </row>
    <row r="6" spans="1:12" ht="30.75" customHeight="1" x14ac:dyDescent="0.2">
      <c r="A6" s="25" t="s">
        <v>19</v>
      </c>
      <c r="B6" s="35" t="s">
        <v>20</v>
      </c>
      <c r="C6" s="36"/>
      <c r="D6" s="31" t="s">
        <v>92</v>
      </c>
      <c r="E6" s="9" t="s">
        <v>93</v>
      </c>
    </row>
    <row r="7" spans="1:12" ht="15" customHeight="1" x14ac:dyDescent="0.2">
      <c r="A7" s="2" t="s">
        <v>21</v>
      </c>
      <c r="B7" s="2"/>
      <c r="C7" s="25"/>
      <c r="D7" s="12">
        <v>174733.8</v>
      </c>
      <c r="E7" s="12">
        <f>E8+E41</f>
        <v>198398.99999999997</v>
      </c>
      <c r="F7" s="26"/>
    </row>
    <row r="8" spans="1:12" ht="15" customHeight="1" x14ac:dyDescent="0.2">
      <c r="A8" s="2" t="s">
        <v>22</v>
      </c>
      <c r="B8" s="9" t="s">
        <v>50</v>
      </c>
      <c r="C8" s="3" t="s">
        <v>52</v>
      </c>
      <c r="D8" s="32">
        <v>123228.6</v>
      </c>
      <c r="E8" s="12">
        <f>E10+E20+E24+E33+E35+E38</f>
        <v>168081.69999999998</v>
      </c>
      <c r="F8" s="27"/>
    </row>
    <row r="9" spans="1:12" ht="14.45" customHeight="1" x14ac:dyDescent="0.2">
      <c r="A9" s="8" t="s">
        <v>23</v>
      </c>
      <c r="B9" s="9" t="s">
        <v>49</v>
      </c>
      <c r="C9" s="3" t="s">
        <v>24</v>
      </c>
      <c r="D9" s="32">
        <v>45303.3</v>
      </c>
      <c r="E9" s="12">
        <f>E10</f>
        <v>62685.999999999993</v>
      </c>
    </row>
    <row r="10" spans="1:12" ht="19.149999999999999" customHeight="1" x14ac:dyDescent="0.2">
      <c r="A10" s="8" t="s">
        <v>25</v>
      </c>
      <c r="B10" s="9" t="s">
        <v>49</v>
      </c>
      <c r="C10" s="3" t="s">
        <v>26</v>
      </c>
      <c r="D10" s="32">
        <v>45303.3</v>
      </c>
      <c r="E10" s="12">
        <f>SUM(E11:E19)</f>
        <v>62685.999999999993</v>
      </c>
    </row>
    <row r="11" spans="1:12" ht="85.15" customHeight="1" x14ac:dyDescent="0.2">
      <c r="A11" s="14" t="s">
        <v>0</v>
      </c>
      <c r="B11" s="16">
        <v>182</v>
      </c>
      <c r="C11" s="5" t="s">
        <v>1</v>
      </c>
      <c r="D11" s="13">
        <v>45303.3</v>
      </c>
      <c r="E11" s="13">
        <v>62526</v>
      </c>
      <c r="F11" s="26"/>
      <c r="H11" s="26"/>
    </row>
    <row r="12" spans="1:12" ht="72" customHeight="1" x14ac:dyDescent="0.2">
      <c r="A12" s="4" t="s">
        <v>2</v>
      </c>
      <c r="B12" s="16">
        <v>182</v>
      </c>
      <c r="C12" s="5" t="s">
        <v>3</v>
      </c>
      <c r="D12" s="13"/>
      <c r="E12" s="13">
        <v>27.2</v>
      </c>
      <c r="F12" s="26"/>
    </row>
    <row r="13" spans="1:12" ht="92.25" customHeight="1" x14ac:dyDescent="0.2">
      <c r="A13" s="4" t="s">
        <v>4</v>
      </c>
      <c r="B13" s="16">
        <v>182</v>
      </c>
      <c r="C13" s="5" t="s">
        <v>5</v>
      </c>
      <c r="D13" s="13"/>
      <c r="E13" s="13">
        <v>19</v>
      </c>
    </row>
    <row r="14" spans="1:12" ht="92.25" customHeight="1" x14ac:dyDescent="0.2">
      <c r="A14" s="4" t="s">
        <v>6</v>
      </c>
      <c r="B14" s="16">
        <v>182</v>
      </c>
      <c r="C14" s="5" t="s">
        <v>7</v>
      </c>
      <c r="D14" s="13"/>
      <c r="E14" s="13">
        <v>4.5999999999999996</v>
      </c>
    </row>
    <row r="15" spans="1:12" ht="92.25" hidden="1" customHeight="1" x14ac:dyDescent="0.2">
      <c r="A15" s="4" t="s">
        <v>8</v>
      </c>
      <c r="B15" s="16">
        <v>182</v>
      </c>
      <c r="C15" s="5" t="s">
        <v>9</v>
      </c>
      <c r="D15" s="13"/>
      <c r="E15" s="13"/>
    </row>
    <row r="16" spans="1:12" ht="92.25" hidden="1" customHeight="1" x14ac:dyDescent="0.2">
      <c r="A16" s="4" t="s">
        <v>10</v>
      </c>
      <c r="B16" s="16">
        <v>182</v>
      </c>
      <c r="C16" s="5" t="s">
        <v>11</v>
      </c>
      <c r="D16" s="13"/>
      <c r="E16" s="13"/>
    </row>
    <row r="17" spans="1:6" ht="75.75" customHeight="1" x14ac:dyDescent="0.2">
      <c r="A17" s="6" t="s">
        <v>12</v>
      </c>
      <c r="B17" s="5" t="s">
        <v>49</v>
      </c>
      <c r="C17" s="5" t="s">
        <v>13</v>
      </c>
      <c r="D17" s="13">
        <v>1700</v>
      </c>
      <c r="E17" s="13">
        <v>105.6</v>
      </c>
    </row>
    <row r="18" spans="1:6" ht="63" customHeight="1" x14ac:dyDescent="0.2">
      <c r="A18" s="6" t="s">
        <v>14</v>
      </c>
      <c r="B18" s="5" t="s">
        <v>49</v>
      </c>
      <c r="C18" s="5" t="s">
        <v>15</v>
      </c>
      <c r="D18" s="13"/>
      <c r="E18" s="13">
        <v>1.1000000000000001</v>
      </c>
    </row>
    <row r="19" spans="1:6" ht="79.5" customHeight="1" x14ac:dyDescent="0.2">
      <c r="A19" s="6" t="s">
        <v>16</v>
      </c>
      <c r="B19" s="5" t="s">
        <v>49</v>
      </c>
      <c r="C19" s="5" t="s">
        <v>17</v>
      </c>
      <c r="D19" s="13"/>
      <c r="E19" s="13">
        <v>2.5</v>
      </c>
    </row>
    <row r="20" spans="1:6" ht="18" customHeight="1" x14ac:dyDescent="0.2">
      <c r="A20" s="8" t="s">
        <v>27</v>
      </c>
      <c r="B20" s="9" t="s">
        <v>49</v>
      </c>
      <c r="C20" s="3" t="s">
        <v>28</v>
      </c>
      <c r="D20" s="32">
        <v>5300</v>
      </c>
      <c r="E20" s="12">
        <f>E21</f>
        <v>7516.8</v>
      </c>
    </row>
    <row r="21" spans="1:6" ht="54.6" customHeight="1" x14ac:dyDescent="0.2">
      <c r="A21" s="8" t="s">
        <v>74</v>
      </c>
      <c r="B21" s="7" t="s">
        <v>49</v>
      </c>
      <c r="C21" s="9" t="s">
        <v>73</v>
      </c>
      <c r="D21" s="12">
        <v>5300</v>
      </c>
      <c r="E21" s="12">
        <f>SUM(E22:E23)</f>
        <v>7516.8</v>
      </c>
    </row>
    <row r="22" spans="1:6" ht="70.150000000000006" customHeight="1" x14ac:dyDescent="0.2">
      <c r="A22" s="6" t="s">
        <v>75</v>
      </c>
      <c r="B22" s="5" t="s">
        <v>49</v>
      </c>
      <c r="C22" s="5" t="s">
        <v>72</v>
      </c>
      <c r="D22" s="13"/>
      <c r="E22" s="13">
        <v>7430.7</v>
      </c>
      <c r="F22" s="26"/>
    </row>
    <row r="23" spans="1:6" ht="48" customHeight="1" x14ac:dyDescent="0.2">
      <c r="A23" s="6" t="s">
        <v>76</v>
      </c>
      <c r="B23" s="5" t="s">
        <v>49</v>
      </c>
      <c r="C23" s="5" t="s">
        <v>71</v>
      </c>
      <c r="D23" s="13"/>
      <c r="E23" s="13">
        <v>86.1</v>
      </c>
    </row>
    <row r="24" spans="1:6" ht="13.9" customHeight="1" x14ac:dyDescent="0.2">
      <c r="A24" s="8" t="s">
        <v>29</v>
      </c>
      <c r="B24" s="7" t="s">
        <v>49</v>
      </c>
      <c r="C24" s="9" t="s">
        <v>30</v>
      </c>
      <c r="D24" s="12">
        <v>68000</v>
      </c>
      <c r="E24" s="12">
        <f>E25+E29</f>
        <v>92720.700000000012</v>
      </c>
    </row>
    <row r="25" spans="1:6" ht="13.9" customHeight="1" x14ac:dyDescent="0.2">
      <c r="A25" s="8" t="s">
        <v>31</v>
      </c>
      <c r="B25" s="7" t="s">
        <v>49</v>
      </c>
      <c r="C25" s="9" t="s">
        <v>32</v>
      </c>
      <c r="D25" s="12">
        <v>46000</v>
      </c>
      <c r="E25" s="12">
        <f>SUM(E26:E28)</f>
        <v>70154.900000000009</v>
      </c>
    </row>
    <row r="26" spans="1:6" ht="49.9" customHeight="1" x14ac:dyDescent="0.2">
      <c r="A26" s="6" t="s">
        <v>63</v>
      </c>
      <c r="B26" s="5" t="s">
        <v>49</v>
      </c>
      <c r="C26" s="5" t="s">
        <v>62</v>
      </c>
      <c r="D26" s="13">
        <v>46000</v>
      </c>
      <c r="E26" s="13">
        <v>69677</v>
      </c>
      <c r="F26" s="26"/>
    </row>
    <row r="27" spans="1:6" ht="46.9" customHeight="1" x14ac:dyDescent="0.2">
      <c r="A27" s="6" t="s">
        <v>64</v>
      </c>
      <c r="B27" s="5" t="s">
        <v>49</v>
      </c>
      <c r="C27" s="5" t="s">
        <v>61</v>
      </c>
      <c r="D27" s="13"/>
      <c r="E27" s="13">
        <v>211.1</v>
      </c>
    </row>
    <row r="28" spans="1:6" ht="59.45" customHeight="1" x14ac:dyDescent="0.2">
      <c r="A28" s="6" t="s">
        <v>59</v>
      </c>
      <c r="B28" s="5" t="s">
        <v>49</v>
      </c>
      <c r="C28" s="5" t="s">
        <v>60</v>
      </c>
      <c r="D28" s="13"/>
      <c r="E28" s="13">
        <v>266.8</v>
      </c>
    </row>
    <row r="29" spans="1:6" ht="19.149999999999999" customHeight="1" x14ac:dyDescent="0.2">
      <c r="A29" s="8" t="s">
        <v>33</v>
      </c>
      <c r="B29" s="7" t="s">
        <v>49</v>
      </c>
      <c r="C29" s="9" t="s">
        <v>34</v>
      </c>
      <c r="D29" s="12">
        <v>22000</v>
      </c>
      <c r="E29" s="12">
        <f>SUM(E30:E32)</f>
        <v>22565.800000000003</v>
      </c>
    </row>
    <row r="30" spans="1:6" ht="60" customHeight="1" x14ac:dyDescent="0.2">
      <c r="A30" s="6" t="s">
        <v>65</v>
      </c>
      <c r="B30" s="5" t="s">
        <v>49</v>
      </c>
      <c r="C30" s="5" t="s">
        <v>58</v>
      </c>
      <c r="D30" s="13">
        <v>22000</v>
      </c>
      <c r="E30" s="13">
        <v>22386.2</v>
      </c>
    </row>
    <row r="31" spans="1:6" ht="41.45" customHeight="1" x14ac:dyDescent="0.2">
      <c r="A31" s="6" t="s">
        <v>66</v>
      </c>
      <c r="B31" s="5" t="s">
        <v>49</v>
      </c>
      <c r="C31" s="5" t="s">
        <v>69</v>
      </c>
      <c r="D31" s="13"/>
      <c r="E31" s="13">
        <v>179.2</v>
      </c>
    </row>
    <row r="32" spans="1:6" ht="41.45" customHeight="1" x14ac:dyDescent="0.2">
      <c r="A32" s="6" t="s">
        <v>66</v>
      </c>
      <c r="B32" s="5" t="s">
        <v>49</v>
      </c>
      <c r="C32" s="5" t="s">
        <v>70</v>
      </c>
      <c r="D32" s="13"/>
      <c r="E32" s="13">
        <v>0.4</v>
      </c>
    </row>
    <row r="33" spans="1:6" ht="49.15" customHeight="1" x14ac:dyDescent="0.2">
      <c r="A33" s="15" t="s">
        <v>35</v>
      </c>
      <c r="B33" s="9" t="s">
        <v>50</v>
      </c>
      <c r="C33" s="3" t="s">
        <v>36</v>
      </c>
      <c r="D33" s="32">
        <v>375.3</v>
      </c>
      <c r="E33" s="12">
        <v>387.1</v>
      </c>
    </row>
    <row r="34" spans="1:6" ht="28.9" customHeight="1" x14ac:dyDescent="0.2">
      <c r="A34" s="6" t="s">
        <v>67</v>
      </c>
      <c r="B34" s="5" t="s">
        <v>50</v>
      </c>
      <c r="C34" s="5" t="s">
        <v>68</v>
      </c>
      <c r="D34" s="13">
        <v>375.3</v>
      </c>
      <c r="E34" s="13">
        <v>387.1</v>
      </c>
    </row>
    <row r="35" spans="1:6" ht="24.6" customHeight="1" x14ac:dyDescent="0.2">
      <c r="A35" s="8" t="s">
        <v>90</v>
      </c>
      <c r="B35" s="9" t="s">
        <v>50</v>
      </c>
      <c r="C35" s="3" t="s">
        <v>91</v>
      </c>
      <c r="D35" s="32">
        <v>50</v>
      </c>
      <c r="E35" s="12">
        <v>35.799999999999997</v>
      </c>
    </row>
    <row r="36" spans="1:6" ht="29.45" customHeight="1" x14ac:dyDescent="0.2">
      <c r="A36" s="11" t="s">
        <v>88</v>
      </c>
      <c r="B36" s="17" t="s">
        <v>50</v>
      </c>
      <c r="C36" s="5" t="s">
        <v>55</v>
      </c>
      <c r="D36" s="13">
        <v>50</v>
      </c>
      <c r="E36" s="13">
        <v>23.8</v>
      </c>
      <c r="F36" s="26"/>
    </row>
    <row r="37" spans="1:6" ht="65.45" customHeight="1" x14ac:dyDescent="0.2">
      <c r="A37" s="4" t="s">
        <v>89</v>
      </c>
      <c r="B37" s="16" t="s">
        <v>51</v>
      </c>
      <c r="C37" s="5" t="s">
        <v>54</v>
      </c>
      <c r="D37" s="13"/>
      <c r="E37" s="13">
        <v>12</v>
      </c>
      <c r="F37" s="26"/>
    </row>
    <row r="38" spans="1:6" ht="18.75" customHeight="1" x14ac:dyDescent="0.2">
      <c r="A38" s="8" t="s">
        <v>37</v>
      </c>
      <c r="B38" s="9" t="s">
        <v>50</v>
      </c>
      <c r="C38" s="3" t="s">
        <v>38</v>
      </c>
      <c r="D38" s="32">
        <v>2500</v>
      </c>
      <c r="E38" s="12">
        <v>4735.3</v>
      </c>
    </row>
    <row r="39" spans="1:6" ht="25.5" x14ac:dyDescent="0.2">
      <c r="A39" s="6" t="s">
        <v>77</v>
      </c>
      <c r="B39" s="5" t="s">
        <v>50</v>
      </c>
      <c r="C39" s="5" t="s">
        <v>56</v>
      </c>
      <c r="D39" s="13"/>
      <c r="E39" s="13">
        <v>1</v>
      </c>
      <c r="F39" s="26"/>
    </row>
    <row r="40" spans="1:6" ht="20.45" customHeight="1" x14ac:dyDescent="0.2">
      <c r="A40" s="6" t="s">
        <v>78</v>
      </c>
      <c r="B40" s="5" t="s">
        <v>50</v>
      </c>
      <c r="C40" s="5" t="s">
        <v>57</v>
      </c>
      <c r="D40" s="13">
        <v>2500</v>
      </c>
      <c r="E40" s="13">
        <v>4734.3</v>
      </c>
    </row>
    <row r="41" spans="1:6" ht="22.5" customHeight="1" x14ac:dyDescent="0.2">
      <c r="A41" s="8" t="s">
        <v>39</v>
      </c>
      <c r="B41" s="9" t="s">
        <v>50</v>
      </c>
      <c r="C41" s="3" t="s">
        <v>40</v>
      </c>
      <c r="D41" s="32">
        <v>51505.2</v>
      </c>
      <c r="E41" s="12">
        <v>30317.3</v>
      </c>
    </row>
    <row r="42" spans="1:6" ht="25.5" x14ac:dyDescent="0.2">
      <c r="A42" s="8" t="s">
        <v>41</v>
      </c>
      <c r="B42" s="9" t="s">
        <v>50</v>
      </c>
      <c r="C42" s="3" t="s">
        <v>42</v>
      </c>
      <c r="D42" s="32">
        <v>51505.2</v>
      </c>
      <c r="E42" s="12">
        <f>E43+E46+E49</f>
        <v>30317.300000000003</v>
      </c>
      <c r="F42" s="26"/>
    </row>
    <row r="43" spans="1:6" ht="25.5" x14ac:dyDescent="0.2">
      <c r="A43" s="6" t="s">
        <v>43</v>
      </c>
      <c r="B43" s="5" t="s">
        <v>50</v>
      </c>
      <c r="C43" s="10" t="s">
        <v>44</v>
      </c>
      <c r="D43" s="33">
        <v>24669</v>
      </c>
      <c r="E43" s="13">
        <f>SUM(E44:E45)</f>
        <v>22926.2</v>
      </c>
      <c r="F43" s="26"/>
    </row>
    <row r="44" spans="1:6" ht="18.600000000000001" customHeight="1" x14ac:dyDescent="0.2">
      <c r="A44" s="6" t="s">
        <v>86</v>
      </c>
      <c r="B44" s="5" t="s">
        <v>50</v>
      </c>
      <c r="C44" s="5" t="s">
        <v>79</v>
      </c>
      <c r="D44" s="13">
        <v>22376.799999999999</v>
      </c>
      <c r="E44" s="13">
        <v>20634</v>
      </c>
    </row>
    <row r="45" spans="1:6" ht="18.600000000000001" customHeight="1" x14ac:dyDescent="0.2">
      <c r="A45" s="6" t="s">
        <v>86</v>
      </c>
      <c r="B45" s="18"/>
      <c r="C45" s="5" t="s">
        <v>87</v>
      </c>
      <c r="D45" s="13">
        <v>2292.1999999999998</v>
      </c>
      <c r="E45" s="13">
        <v>2292.1999999999998</v>
      </c>
    </row>
    <row r="46" spans="1:6" ht="33.6" customHeight="1" x14ac:dyDescent="0.2">
      <c r="A46" s="11" t="s">
        <v>48</v>
      </c>
      <c r="B46" s="17" t="s">
        <v>50</v>
      </c>
      <c r="C46" s="5" t="s">
        <v>45</v>
      </c>
      <c r="D46" s="13">
        <v>936.2</v>
      </c>
      <c r="E46" s="13">
        <v>936.2</v>
      </c>
    </row>
    <row r="47" spans="1:6" ht="45.75" customHeight="1" x14ac:dyDescent="0.2">
      <c r="A47" s="6" t="s">
        <v>81</v>
      </c>
      <c r="B47" s="5" t="s">
        <v>50</v>
      </c>
      <c r="C47" s="5" t="s">
        <v>80</v>
      </c>
      <c r="D47" s="13">
        <v>375.4</v>
      </c>
      <c r="E47" s="13">
        <v>375.4</v>
      </c>
    </row>
    <row r="48" spans="1:6" ht="25.5" x14ac:dyDescent="0.2">
      <c r="A48" s="6" t="s">
        <v>82</v>
      </c>
      <c r="B48" s="5" t="s">
        <v>50</v>
      </c>
      <c r="C48" s="5" t="s">
        <v>84</v>
      </c>
      <c r="D48" s="13">
        <v>560.79999999999995</v>
      </c>
      <c r="E48" s="13">
        <v>560.79999999999995</v>
      </c>
    </row>
    <row r="49" spans="1:6" ht="24.75" customHeight="1" x14ac:dyDescent="0.2">
      <c r="A49" s="6" t="s">
        <v>46</v>
      </c>
      <c r="B49" s="5" t="s">
        <v>50</v>
      </c>
      <c r="C49" s="10" t="s">
        <v>47</v>
      </c>
      <c r="D49" s="33">
        <v>25900</v>
      </c>
      <c r="E49" s="13">
        <v>6454.9</v>
      </c>
    </row>
    <row r="50" spans="1:6" ht="38.25" x14ac:dyDescent="0.2">
      <c r="A50" s="6" t="s">
        <v>85</v>
      </c>
      <c r="B50" s="5" t="s">
        <v>50</v>
      </c>
      <c r="C50" s="5" t="s">
        <v>83</v>
      </c>
      <c r="D50" s="13">
        <v>25900</v>
      </c>
      <c r="E50" s="13">
        <v>6454.9</v>
      </c>
    </row>
    <row r="51" spans="1:6" x14ac:dyDescent="0.2">
      <c r="A51" s="28"/>
      <c r="B51" s="28"/>
      <c r="C51" s="29"/>
      <c r="D51" s="34"/>
      <c r="E51" s="30"/>
      <c r="F51" s="26"/>
    </row>
    <row r="53" spans="1:6" ht="12.75" hidden="1" customHeight="1" x14ac:dyDescent="0.2"/>
    <row r="54" spans="1:6" ht="12.75" hidden="1" customHeight="1" x14ac:dyDescent="0.2"/>
    <row r="55" spans="1:6" ht="12.75" hidden="1" customHeight="1" x14ac:dyDescent="0.2"/>
    <row r="56" spans="1:6" ht="12.75" hidden="1" customHeight="1" x14ac:dyDescent="0.2"/>
    <row r="57" spans="1:6" ht="12.75" hidden="1" customHeight="1" x14ac:dyDescent="0.2"/>
    <row r="58" spans="1:6" ht="12.75" hidden="1" customHeight="1" x14ac:dyDescent="0.2"/>
  </sheetData>
  <mergeCells count="6">
    <mergeCell ref="B6:C6"/>
    <mergeCell ref="A1:H1"/>
    <mergeCell ref="A4:E4"/>
    <mergeCell ref="A5:E5"/>
    <mergeCell ref="A3:E3"/>
    <mergeCell ref="D2:E2"/>
  </mergeCells>
  <pageMargins left="0.56000000000000005" right="0.49" top="0.2" bottom="0.25" header="0.3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ДЧБ</vt:lpstr>
      <vt:lpstr>ДЧБ!LAST_CELL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Войтова</dc:creator>
  <dc:description>POI HSSF rep:2.41.0.98</dc:description>
  <cp:lastModifiedBy>марина</cp:lastModifiedBy>
  <cp:lastPrinted>2017-04-14T09:20:48Z</cp:lastPrinted>
  <dcterms:created xsi:type="dcterms:W3CDTF">2017-02-15T07:53:44Z</dcterms:created>
  <dcterms:modified xsi:type="dcterms:W3CDTF">2017-04-19T10:04:19Z</dcterms:modified>
</cp:coreProperties>
</file>